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OneDrive - Relief International, Inc\1- Sudan - Supply Chain\1- SDN - Procurement\2- ND - Procurement\2025\RI-SDN-AFR-025-038 Minor rehabilitation of CMAM site - UNICEF\2- Announcement\"/>
    </mc:Choice>
  </mc:AlternateContent>
  <xr:revisionPtr revIDLastSave="1" documentId="11_DD4E125F069A09C0CBF562B7C9D273357F1B90A8" xr6:coauthVersionLast="36" xr6:coauthVersionMax="36" xr10:uidLastSave="{33FE2950-DDDA-4360-AC32-102CE06298DE}"/>
  <bookViews>
    <workbookView xWindow="0" yWindow="0" windowWidth="19200" windowHeight="6930" tabRatio="1000" xr2:uid="{00000000-000D-0000-FFFF-FFFF00000000}"/>
  </bookViews>
  <sheets>
    <sheet name="Almalha HF S CAMAM Site " sheetId="55" r:id="rId1"/>
    <sheet name="Shellter Reha. zamzam(A ) SC " sheetId="53" r:id="rId2"/>
    <sheet name="Shellter Reha. zamzam(A) OTP" sheetId="52" r:id="rId3"/>
    <sheet name="Shellter Reha. um gedabow" sheetId="51" r:id="rId4"/>
    <sheet name="Shellter Reha Gafalow" sheetId="50" r:id="rId5"/>
    <sheet name="Shellter Reha. zamzam(C)" sheetId="44" r:id="rId6"/>
  </sheets>
  <definedNames>
    <definedName name="_xlnm.Print_Area" localSheetId="0">'Almalha HF S CAMAM Site '!$A$1:$J$36</definedName>
    <definedName name="_xlnm.Print_Area" localSheetId="4">'Shellter Reha Gafalow'!$A$1:$J$35</definedName>
    <definedName name="_xlnm.Print_Area" localSheetId="3">'Shellter Reha. um gedabow'!$A$1:$J$36</definedName>
    <definedName name="_xlnm.Print_Area" localSheetId="1">'Shellter Reha. zamzam(A ) SC '!$A$1:$J$29</definedName>
    <definedName name="_xlnm.Print_Area" localSheetId="2">'Shellter Reha. zamzam(A) OTP'!$A$1:$J$29</definedName>
    <definedName name="_xlnm.Print_Area" localSheetId="5">'Shellter Reha. zamzam(C)'!$A$1:$J$35</definedName>
    <definedName name="_xlnm.Print_Titles" localSheetId="0">'Almalha HF S CAMAM Site '!$1:$11</definedName>
    <definedName name="_xlnm.Print_Titles" localSheetId="4">'Shellter Reha Gafalow'!$1:$11</definedName>
    <definedName name="_xlnm.Print_Titles" localSheetId="3">'Shellter Reha. um gedabow'!$1:$11</definedName>
    <definedName name="_xlnm.Print_Titles" localSheetId="1">'Shellter Reha. zamzam(A ) SC '!$1:$10</definedName>
    <definedName name="_xlnm.Print_Titles" localSheetId="2">'Shellter Reha. zamzam(A) OTP'!$1:$10</definedName>
    <definedName name="_xlnm.Print_Titles" localSheetId="5">'Shellter Reha. zamzam(C)'!$1:$10</definedName>
  </definedNames>
  <calcPr calcId="191029"/>
</workbook>
</file>

<file path=xl/calcChain.xml><?xml version="1.0" encoding="utf-8"?>
<calcChain xmlns="http://schemas.openxmlformats.org/spreadsheetml/2006/main">
  <c r="G32" i="55" l="1"/>
  <c r="I32" i="55" s="1"/>
  <c r="G31" i="55"/>
  <c r="I31" i="55" s="1"/>
  <c r="G30" i="55"/>
  <c r="I30" i="55" s="1"/>
  <c r="G29" i="55"/>
  <c r="I29" i="55" s="1"/>
  <c r="G28" i="55"/>
  <c r="I28" i="55" s="1"/>
  <c r="G27" i="55"/>
  <c r="I27" i="55" s="1"/>
  <c r="G26" i="55"/>
  <c r="I26" i="55" s="1"/>
  <c r="G25" i="55"/>
  <c r="G22" i="55"/>
  <c r="I22" i="55" s="1"/>
  <c r="G21" i="55"/>
  <c r="I21" i="55" s="1"/>
  <c r="G20" i="55"/>
  <c r="I20" i="55" s="1"/>
  <c r="G19" i="55"/>
  <c r="I19" i="55" s="1"/>
  <c r="G18" i="55"/>
  <c r="I18" i="55" s="1"/>
  <c r="G17" i="55"/>
  <c r="I17" i="55" s="1"/>
  <c r="G16" i="55"/>
  <c r="I16" i="55" s="1"/>
  <c r="G15" i="55"/>
  <c r="I15" i="55" s="1"/>
  <c r="G14" i="55"/>
  <c r="I14" i="55" s="1"/>
  <c r="G13" i="55"/>
  <c r="I13" i="55" s="1"/>
  <c r="G19" i="52"/>
  <c r="I19" i="52"/>
  <c r="G18" i="52"/>
  <c r="I18" i="52" s="1"/>
  <c r="G26" i="52"/>
  <c r="I26" i="52" s="1"/>
  <c r="G17" i="52"/>
  <c r="I17" i="52" s="1"/>
  <c r="I23" i="55" l="1"/>
  <c r="G33" i="55"/>
  <c r="I25" i="55"/>
  <c r="I33" i="55"/>
  <c r="G23" i="55"/>
  <c r="I23" i="44"/>
  <c r="I24" i="50"/>
  <c r="I21" i="52"/>
  <c r="G34" i="55" l="1"/>
  <c r="G35" i="55" s="1"/>
  <c r="G25" i="53"/>
  <c r="I25" i="53" s="1"/>
  <c r="I34" i="55" l="1"/>
  <c r="I35" i="55" s="1"/>
  <c r="G36" i="55"/>
  <c r="I36" i="55" s="1"/>
  <c r="G20" i="53"/>
  <c r="I20" i="53" s="1"/>
  <c r="H29" i="53"/>
  <c r="G26" i="53"/>
  <c r="I26" i="53" s="1"/>
  <c r="G24" i="53"/>
  <c r="I24" i="53" s="1"/>
  <c r="G23" i="53"/>
  <c r="I22" i="53"/>
  <c r="G19" i="53"/>
  <c r="I19" i="53" s="1"/>
  <c r="G18" i="53"/>
  <c r="I18" i="53" s="1"/>
  <c r="G17" i="53"/>
  <c r="I17" i="53" s="1"/>
  <c r="G16" i="53"/>
  <c r="I16" i="53" s="1"/>
  <c r="G15" i="53"/>
  <c r="I15" i="53" s="1"/>
  <c r="G14" i="53"/>
  <c r="I14" i="53" s="1"/>
  <c r="G13" i="53"/>
  <c r="I13" i="53" s="1"/>
  <c r="G12" i="53"/>
  <c r="G21" i="53" l="1"/>
  <c r="I12" i="53"/>
  <c r="I23" i="53"/>
  <c r="I27" i="53" s="1"/>
  <c r="G27" i="53"/>
  <c r="I21" i="53"/>
  <c r="G22" i="52"/>
  <c r="G25" i="52"/>
  <c r="I25" i="52" s="1"/>
  <c r="G16" i="52"/>
  <c r="I16" i="52" s="1"/>
  <c r="I28" i="53" l="1"/>
  <c r="I22" i="52"/>
  <c r="G28" i="53"/>
  <c r="G29" i="53" s="1"/>
  <c r="G24" i="52"/>
  <c r="I24" i="52" s="1"/>
  <c r="G23" i="52"/>
  <c r="G15" i="52"/>
  <c r="I15" i="52" s="1"/>
  <c r="G14" i="52"/>
  <c r="I14" i="52" s="1"/>
  <c r="G13" i="52"/>
  <c r="I13" i="52" s="1"/>
  <c r="G12" i="52"/>
  <c r="G26" i="51"/>
  <c r="I26" i="51" s="1"/>
  <c r="G27" i="51"/>
  <c r="I27" i="51" s="1"/>
  <c r="G28" i="51"/>
  <c r="I28" i="51" s="1"/>
  <c r="G29" i="51"/>
  <c r="I29" i="51" s="1"/>
  <c r="G30" i="51"/>
  <c r="I30" i="51" s="1"/>
  <c r="G31" i="51"/>
  <c r="I31" i="51" s="1"/>
  <c r="G32" i="51"/>
  <c r="I32" i="51" s="1"/>
  <c r="G25" i="51"/>
  <c r="I25" i="51" s="1"/>
  <c r="G25" i="44"/>
  <c r="I25" i="44" s="1"/>
  <c r="G24" i="44"/>
  <c r="G25" i="50"/>
  <c r="I25" i="50" s="1"/>
  <c r="G26" i="50"/>
  <c r="I26" i="50" s="1"/>
  <c r="I33" i="51" l="1"/>
  <c r="G27" i="52"/>
  <c r="G20" i="52"/>
  <c r="G33" i="51"/>
  <c r="I24" i="44"/>
  <c r="I29" i="53"/>
  <c r="I12" i="52"/>
  <c r="I20" i="52" s="1"/>
  <c r="I23" i="52"/>
  <c r="I27" i="52" s="1"/>
  <c r="H34" i="44"/>
  <c r="G22" i="51"/>
  <c r="I22" i="51" s="1"/>
  <c r="G21" i="51"/>
  <c r="I21" i="51" s="1"/>
  <c r="G20" i="51"/>
  <c r="I20" i="51" s="1"/>
  <c r="G19" i="51"/>
  <c r="I19" i="51" s="1"/>
  <c r="G18" i="51"/>
  <c r="I18" i="51" s="1"/>
  <c r="G17" i="51"/>
  <c r="I17" i="51" s="1"/>
  <c r="G16" i="51"/>
  <c r="I16" i="51" s="1"/>
  <c r="G15" i="51"/>
  <c r="I15" i="51" s="1"/>
  <c r="G14" i="51"/>
  <c r="I14" i="51" s="1"/>
  <c r="G13" i="51"/>
  <c r="I13" i="51" s="1"/>
  <c r="G32" i="50"/>
  <c r="I32" i="50" s="1"/>
  <c r="G31" i="50"/>
  <c r="I31" i="50" s="1"/>
  <c r="G30" i="50"/>
  <c r="I30" i="50" s="1"/>
  <c r="G29" i="50"/>
  <c r="I29" i="50" s="1"/>
  <c r="G28" i="50"/>
  <c r="I28" i="50" s="1"/>
  <c r="G27" i="50"/>
  <c r="I27" i="50" s="1"/>
  <c r="G22" i="50"/>
  <c r="I22" i="50" s="1"/>
  <c r="G21" i="50"/>
  <c r="I21" i="50" s="1"/>
  <c r="G20" i="50"/>
  <c r="I20" i="50" s="1"/>
  <c r="G19" i="50"/>
  <c r="I19" i="50" s="1"/>
  <c r="G18" i="50"/>
  <c r="I18" i="50" s="1"/>
  <c r="G17" i="50"/>
  <c r="I17" i="50" s="1"/>
  <c r="G16" i="50"/>
  <c r="I16" i="50" s="1"/>
  <c r="G15" i="50"/>
  <c r="I15" i="50" s="1"/>
  <c r="G14" i="50"/>
  <c r="I14" i="50" s="1"/>
  <c r="G13" i="50"/>
  <c r="G31" i="44"/>
  <c r="I31" i="44" s="1"/>
  <c r="G28" i="44"/>
  <c r="I28" i="44" s="1"/>
  <c r="G21" i="44"/>
  <c r="I21" i="44" s="1"/>
  <c r="I33" i="50" l="1"/>
  <c r="I28" i="52"/>
  <c r="I13" i="50"/>
  <c r="G23" i="50"/>
  <c r="I23" i="51"/>
  <c r="G33" i="50"/>
  <c r="G28" i="52"/>
  <c r="G29" i="52" s="1"/>
  <c r="I23" i="50"/>
  <c r="G23" i="51"/>
  <c r="I34" i="50" l="1"/>
  <c r="G34" i="50"/>
  <c r="G35" i="50" s="1"/>
  <c r="I35" i="50" s="1"/>
  <c r="I29" i="52"/>
  <c r="G34" i="51"/>
  <c r="G35" i="51" s="1"/>
  <c r="G36" i="51" l="1"/>
  <c r="I36" i="51" s="1"/>
  <c r="I34" i="51"/>
  <c r="I35" i="51" s="1"/>
  <c r="G26" i="44"/>
  <c r="G19" i="44"/>
  <c r="I19" i="44" s="1"/>
  <c r="G20" i="44"/>
  <c r="I20" i="44" s="1"/>
  <c r="I26" i="44" l="1"/>
  <c r="G18" i="44"/>
  <c r="I18" i="44" s="1"/>
  <c r="G30" i="44"/>
  <c r="I30" i="44" s="1"/>
  <c r="G17" i="44"/>
  <c r="I17" i="44" s="1"/>
  <c r="G13" i="44"/>
  <c r="I13" i="44" s="1"/>
  <c r="G14" i="44"/>
  <c r="I14" i="44" s="1"/>
  <c r="G15" i="44"/>
  <c r="I15" i="44" s="1"/>
  <c r="G16" i="44"/>
  <c r="I16" i="44" s="1"/>
  <c r="G27" i="44" l="1"/>
  <c r="G12" i="44"/>
  <c r="I12" i="44" s="1"/>
  <c r="I22" i="44" s="1"/>
  <c r="G29" i="44"/>
  <c r="I29" i="44" s="1"/>
  <c r="I27" i="44" l="1"/>
  <c r="I32" i="44" s="1"/>
  <c r="I33" i="44" s="1"/>
  <c r="G32" i="44"/>
  <c r="G22" i="44"/>
  <c r="G33" i="44" l="1"/>
  <c r="G34" i="44" s="1"/>
  <c r="I34" i="44" l="1"/>
  <c r="G35" i="44"/>
  <c r="I35" i="44" s="1"/>
</calcChain>
</file>

<file path=xl/sharedStrings.xml><?xml version="1.0" encoding="utf-8"?>
<sst xmlns="http://schemas.openxmlformats.org/spreadsheetml/2006/main" count="337" uniqueCount="82">
  <si>
    <t>No.</t>
  </si>
  <si>
    <t>m2</t>
  </si>
  <si>
    <t>Unit</t>
  </si>
  <si>
    <t>Items</t>
  </si>
  <si>
    <t>Quantites</t>
  </si>
  <si>
    <t>Work  Discriptions</t>
  </si>
  <si>
    <t>job</t>
  </si>
  <si>
    <t>concret work</t>
  </si>
  <si>
    <t xml:space="preserve">Steel pips in  6 meters lengthe 4*8cm </t>
  </si>
  <si>
    <t xml:space="preserve">Steel pips in 6 meters lengthe 3*6cm </t>
  </si>
  <si>
    <t xml:space="preserve">Bagch </t>
  </si>
  <si>
    <t>thousand</t>
  </si>
  <si>
    <t>truk</t>
  </si>
  <si>
    <t>sand for construction / truk in 12 m3</t>
  </si>
  <si>
    <t>Materials  Cost</t>
  </si>
  <si>
    <t>Water for construction</t>
  </si>
  <si>
    <t>Barill</t>
  </si>
  <si>
    <t>gravel for construction</t>
  </si>
  <si>
    <t>m3</t>
  </si>
  <si>
    <t>cement in 50kg wight for wall, flooring and plastring works</t>
  </si>
  <si>
    <t xml:space="preserve">plastring 3cm thickness in 1:6 cement sand mortar for   wall </t>
  </si>
  <si>
    <t>plain concret casting 1:3:6 for flooring as per concstruction supervisor instrctions</t>
  </si>
  <si>
    <t>build one red brick wall  in 1:6 cement sand mortar as per supvisor instructions .the  price include Eguipment and tools.</t>
  </si>
  <si>
    <t>Matrials Total cost</t>
  </si>
  <si>
    <t>Currgated sheets (zinc) in .35mm thickness &amp; 16 feet lengthe</t>
  </si>
  <si>
    <t xml:space="preserve">Red bricks for wall  </t>
  </si>
  <si>
    <t xml:space="preserve">Labor cost </t>
  </si>
  <si>
    <t>CLIENT</t>
  </si>
  <si>
    <t>: Relief International-Sudan   ND</t>
  </si>
  <si>
    <t>CONTRACTOR</t>
  </si>
  <si>
    <t>LOCATION</t>
  </si>
  <si>
    <t>TITLE</t>
  </si>
  <si>
    <t xml:space="preserve"> Zamzam ( C) Health Facilites </t>
  </si>
  <si>
    <t xml:space="preserve">Other fittings ( ballt,weld, paint ) </t>
  </si>
  <si>
    <t xml:space="preserve"> shillter fixing and installation with concret( in 4*8m2 ) as per drawings &amp; construction super visor instruction  . The brice include Equipment, transportation and tools</t>
  </si>
  <si>
    <t>build tow red brick wall  in 1:6 cement sand mortar as per supvisor instructions .the  price include Eguipment and tools.</t>
  </si>
  <si>
    <t>ml</t>
  </si>
  <si>
    <t>pomastice</t>
  </si>
  <si>
    <t>painting wall properly as per super visor instruction</t>
  </si>
  <si>
    <t xml:space="preserve"> Zamzam ( um gadabow) Health Facilites </t>
  </si>
  <si>
    <t xml:space="preserve"> Zamzam ( Gafalow) Health Facilites </t>
  </si>
  <si>
    <t>Total Amount (SDG/USD) after vate 17%</t>
  </si>
  <si>
    <t xml:space="preserve">Iron pips in  6 meters lengthe 4*8cm </t>
  </si>
  <si>
    <t xml:space="preserve">Iron pips in 6 meters lengthe 3*6cm </t>
  </si>
  <si>
    <t>site preparation and removing any axsited .</t>
  </si>
  <si>
    <t>excavating tranch for strip fondations (40*50 cm ) as per drawing details</t>
  </si>
  <si>
    <t xml:space="preserve"> unit price SDG</t>
  </si>
  <si>
    <t xml:space="preserve"> Total price SDG</t>
  </si>
  <si>
    <t xml:space="preserve"> Total price (USD)</t>
  </si>
  <si>
    <t xml:space="preserve"> repair damage plaster , filling  and joining cracks of external and external walls of the tow  rooms using 1:3 ( cement : sand) mortar  with smothe finshing and all necessary works to be ready for painting   . The price including demolishing existed damage plaster all as per RI supervisor instructions .</t>
  </si>
  <si>
    <t xml:space="preserve"> Zamzam ( A) Health Facilites -OTP waiting area</t>
  </si>
  <si>
    <t>iron paint</t>
  </si>
  <si>
    <t>Gallon</t>
  </si>
  <si>
    <t>paint  works to iron shelter ,columns , roof sheets all as per construction supervisor instructions</t>
  </si>
  <si>
    <t xml:space="preserve">                             Budgad cod ;  7683-401</t>
  </si>
  <si>
    <t xml:space="preserve"> repair damage floor  , filling  and joining cracks \ using 1:3 ( cement : sand) mortar  with smothe finshing and all necessary works . The price including demolishing existed damage area  all as per RI supervisor instructions .</t>
  </si>
  <si>
    <t xml:space="preserve">Bage </t>
  </si>
  <si>
    <t xml:space="preserve">sand for construction </t>
  </si>
  <si>
    <t>Total Amount( Matrials + labor) cost  (SDG/USD) befor vate</t>
  </si>
  <si>
    <t>The cost of Tow shelter to zamzam ( C ) Center (SDG/USD)</t>
  </si>
  <si>
    <t xml:space="preserve">Bill of quantites </t>
  </si>
  <si>
    <t>Bage</t>
  </si>
  <si>
    <t xml:space="preserve">  painting work to the internal .external wall of the  and shelter using pomatice paint after cleaining and preparing surface, applying emulsion  , all as per supervisor instructions . The price including equipment and tools .</t>
  </si>
  <si>
    <t>gallon</t>
  </si>
  <si>
    <t xml:space="preserve"> Unit price SDG</t>
  </si>
  <si>
    <t xml:space="preserve">Bill of Quantites </t>
  </si>
  <si>
    <t>installing and fixing shelter roof including removing exsited roof , and raising up to 60cm ,good adjustment ,painting , all as per construction supervisor instruction .</t>
  </si>
  <si>
    <t xml:space="preserve"> repair damage plaster , filling  and joining cracks of external and external walls of the shelter   using 1:3 ( cement : sand) mortar  with smothe finshing and all necessary works to be ready for painting   . The price including demolishing existed damage plaster all as per RI supervisor instructions .</t>
  </si>
  <si>
    <t xml:space="preserve"> Zamzam ( A)   Health Facilites SC -shelter</t>
  </si>
  <si>
    <t>Labor Total cost</t>
  </si>
  <si>
    <t xml:space="preserve">  painting work to the internal .external wall of the  shelter using pomatice paint after cleaining and preparing surface, applying emulsion  , all as per supervisor instructions . The price including equipment and tools .</t>
  </si>
  <si>
    <t>Project / SHF -Minor rehabilitations of CAMAM site (OTP) waiting area shelters</t>
  </si>
  <si>
    <t>Project / SHF -Minor rehabilitations of CAMAM site (OTP) waiting area shelters (6*4 M2)</t>
  </si>
  <si>
    <t>Project / SHF -Minor rehabilitations of CAMAM site (OTP) waiting area shelters(6*4 M2)</t>
  </si>
  <si>
    <t>The cost of Tow shelter to Um gedabow ) Center (SDG/USD)</t>
  </si>
  <si>
    <t>iron mesh panel</t>
  </si>
  <si>
    <t>sheet</t>
  </si>
  <si>
    <t>fixing iron mesh using wellding ,painting iron pipe 3*6* cm  , all as per supervisor instruction</t>
  </si>
  <si>
    <t xml:space="preserve">iron pipe  30*60*1 mm </t>
  </si>
  <si>
    <t>iron doors 1000*2200 mm , from iron pipe, iron sheets, hinges painting all as per super visor instructions</t>
  </si>
  <si>
    <t xml:space="preserve">Almalha HF Centers - 3 - shelters </t>
  </si>
  <si>
    <t>The cost of the  (3)  shelter to Almalha ) Center (SDG/USD)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</si>
</sst>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b/>
      <sz val="16"/>
      <color rgb="FF0033CC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8"/>
      <name val="Cambria"/>
      <family val="1"/>
      <scheme val="major"/>
    </font>
    <font>
      <sz val="1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4" fontId="4" fillId="0" borderId="0" xfId="2" applyFont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 readingOrder="2"/>
    </xf>
    <xf numFmtId="164" fontId="5" fillId="0" borderId="1" xfId="2" applyFont="1" applyBorder="1" applyAlignment="1">
      <alignment horizont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4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left" wrapText="1"/>
    </xf>
    <xf numFmtId="164" fontId="4" fillId="0" borderId="0" xfId="2" applyFont="1" applyAlignment="1">
      <alignment horizontal="left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164" fontId="3" fillId="0" borderId="1" xfId="2" applyFont="1" applyBorder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4" fillId="3" borderId="16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 indent="3"/>
    </xf>
    <xf numFmtId="164" fontId="6" fillId="2" borderId="13" xfId="2" applyFont="1" applyFill="1" applyBorder="1" applyAlignment="1">
      <alignment horizontal="left" vertical="center" wrapText="1" indent="3"/>
    </xf>
    <xf numFmtId="0" fontId="6" fillId="2" borderId="0" xfId="0" applyFont="1" applyFill="1" applyBorder="1" applyAlignment="1">
      <alignment horizontal="left" vertical="center" wrapText="1" indent="3"/>
    </xf>
    <xf numFmtId="164" fontId="3" fillId="6" borderId="13" xfId="2" applyFont="1" applyFill="1" applyBorder="1" applyAlignment="1">
      <alignment horizontal="left" vertical="center" wrapText="1" indent="3"/>
    </xf>
    <xf numFmtId="0" fontId="4" fillId="2" borderId="0" xfId="0" applyFont="1" applyFill="1" applyBorder="1" applyAlignment="1">
      <alignment horizontal="left" vertical="center" wrapText="1" indent="3"/>
    </xf>
    <xf numFmtId="164" fontId="3" fillId="0" borderId="13" xfId="2" applyFont="1" applyBorder="1" applyAlignment="1">
      <alignment horizontal="left" vertical="center" wrapText="1" indent="3"/>
    </xf>
    <xf numFmtId="0" fontId="3" fillId="2" borderId="0" xfId="0" applyFont="1" applyFill="1" applyBorder="1" applyAlignment="1">
      <alignment horizontal="left" wrapText="1" indent="3"/>
    </xf>
    <xf numFmtId="164" fontId="5" fillId="0" borderId="13" xfId="2" applyFont="1" applyBorder="1" applyAlignment="1">
      <alignment horizontal="left" vertical="center" wrapText="1" indent="3"/>
    </xf>
    <xf numFmtId="0" fontId="5" fillId="2" borderId="0" xfId="0" applyFont="1" applyFill="1" applyBorder="1" applyAlignment="1">
      <alignment horizontal="left" vertical="center" wrapText="1" indent="3"/>
    </xf>
    <xf numFmtId="164" fontId="6" fillId="2" borderId="13" xfId="2" applyNumberFormat="1" applyFont="1" applyFill="1" applyBorder="1" applyAlignment="1">
      <alignment horizontal="left" vertical="center" wrapText="1" indent="3"/>
    </xf>
    <xf numFmtId="0" fontId="3" fillId="0" borderId="0" xfId="0" applyFont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/>
    <xf numFmtId="0" fontId="9" fillId="0" borderId="0" xfId="5" applyFont="1" applyBorder="1"/>
    <xf numFmtId="0" fontId="10" fillId="0" borderId="0" xfId="5" applyFont="1" applyBorder="1" applyAlignment="1">
      <alignment horizontal="center" vertical="center"/>
    </xf>
    <xf numFmtId="0" fontId="10" fillId="0" borderId="0" xfId="3" applyNumberFormat="1" applyFont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0" fillId="0" borderId="0" xfId="3" applyNumberFormat="1" applyFont="1" applyAlignment="1">
      <alignment vertical="center"/>
    </xf>
    <xf numFmtId="4" fontId="12" fillId="0" borderId="0" xfId="3" applyNumberFormat="1" applyFont="1" applyAlignment="1">
      <alignment vertical="center"/>
    </xf>
    <xf numFmtId="4" fontId="12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4" fontId="11" fillId="0" borderId="0" xfId="3" applyNumberFormat="1" applyFont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3" fillId="0" borderId="0" xfId="5" applyFont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8" fillId="6" borderId="13" xfId="2" applyFont="1" applyFill="1" applyBorder="1" applyAlignment="1">
      <alignment horizontal="left" vertical="center" wrapText="1" indent="3"/>
    </xf>
    <xf numFmtId="0" fontId="19" fillId="2" borderId="0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center" vertical="center" wrapText="1"/>
    </xf>
    <xf numFmtId="164" fontId="18" fillId="3" borderId="16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3" fillId="5" borderId="5" xfId="2" applyFont="1" applyFill="1" applyBorder="1" applyAlignment="1">
      <alignment horizontal="center" vertical="center" wrapText="1"/>
    </xf>
    <xf numFmtId="164" fontId="3" fillId="5" borderId="9" xfId="2" applyFont="1" applyFill="1" applyBorder="1" applyAlignment="1">
      <alignment horizontal="center" vertical="center" wrapText="1"/>
    </xf>
    <xf numFmtId="164" fontId="3" fillId="5" borderId="7" xfId="2" applyFont="1" applyFill="1" applyBorder="1" applyAlignment="1">
      <alignment horizontal="center" vertical="center" wrapText="1"/>
    </xf>
    <xf numFmtId="164" fontId="3" fillId="5" borderId="11" xfId="2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164" fontId="3" fillId="5" borderId="7" xfId="2" applyFont="1" applyFill="1" applyBorder="1" applyAlignment="1">
      <alignment horizontal="left" vertical="center" wrapText="1"/>
    </xf>
    <xf numFmtId="164" fontId="3" fillId="5" borderId="11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6">
    <cellStyle name="Comma" xfId="2" builtinId="3"/>
    <cellStyle name="Comma 2" xfId="3" xr:uid="{00000000-0005-0000-0000-000001000000}"/>
    <cellStyle name="Normal" xfId="0" builtinId="0"/>
    <cellStyle name="Normal 2" xfId="1" xr:uid="{00000000-0005-0000-0000-000003000000}"/>
    <cellStyle name="Normal 2 3" xfId="5" xr:uid="{00000000-0005-0000-0000-000004000000}"/>
    <cellStyle name="Percent 2" xfId="4" xr:uid="{00000000-0005-0000-0000-000005000000}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6" name="مستطيل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7" name="مستطيل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8" name="مستطيل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9" name="مستطيل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0" name="مستطيل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1" name="مستطيل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2" name="مستطيل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3" name="مستطيل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4" name="مستطيل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5" name="مستطيل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6" name="مستطيل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7" name="مستطيل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8" name="مستطيل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9" name="مستطيل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0" name="مستطيل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1" name="مستطيل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2" name="مستطيل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3" name="مستطيل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4" name="مستطيل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5" name="مستطيل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6" name="مستطيل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7" name="مستطيل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8" name="مستطيل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9" name="مستطيل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0" name="مستطيل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1" name="مستطيل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2" name="مستطيل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0725150" y="81343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3" name="مستطيل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4" name="مستطيل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5" name="مستطيل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6" name="مستطيل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7" name="مستطيل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8" name="مستطيل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9" name="مستطيل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0" name="مستطيل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1" name="مستطيل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2" name="مستطيل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3" name="مستطيل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4" name="مستطيل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888641"/>
    <xdr:sp macro="" textlink="">
      <xdr:nvSpPr>
        <xdr:cNvPr id="45" name="مستطيل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0725150" y="29718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6" name="مستطيل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7" name="مستطيل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8" name="مستطيل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9" name="مستطيل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0" name="مستطيل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1" name="مستطيل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2" name="مستطيل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3" name="مستطيل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4" name="مستطيل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5" name="مستطيل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6" name="مستطيل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7" name="مستطيل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0725150" y="78867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59" name="مستطيل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725150" y="6848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0" name="مستطيل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0725150" y="6848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1" name="مستطيل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0725150" y="6848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2" name="مستطيل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0725150" y="6848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3" name="مستطيل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725150" y="6848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4" name="مستطيل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0725150" y="6848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twoCellAnchor editAs="oneCell">
    <xdr:from>
      <xdr:col>1</xdr:col>
      <xdr:colOff>190497</xdr:colOff>
      <xdr:row>1</xdr:row>
      <xdr:rowOff>107156</xdr:rowOff>
    </xdr:from>
    <xdr:to>
      <xdr:col>2</xdr:col>
      <xdr:colOff>416717</xdr:colOff>
      <xdr:row>4</xdr:row>
      <xdr:rowOff>214313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716" b="25047"/>
        <a:stretch/>
      </xdr:blipFill>
      <xdr:spPr>
        <a:xfrm>
          <a:off x="342897" y="345281"/>
          <a:ext cx="1245395" cy="792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6" name="مستطيل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7" name="مستطيل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8" name="مستطيل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9" name="مستطيل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0" name="مستطيل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1" name="مستطيل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2" name="مستطيل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3" name="مستطيل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4" name="مستطيل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5" name="مستطيل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6" name="مستطيل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7" name="مستطيل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8" name="مستطيل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9" name="مستطيل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0" name="مستطيل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1" name="مستطيل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2" name="مستطيل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3" name="مستطيل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4" name="مستطيل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5" name="مستطيل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6" name="مستطيل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7" name="مستطيل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8" name="مستطيل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9" name="مستطيل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0" name="مستطيل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1" name="مستطيل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2" name="مستطيل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9544050" y="77724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3" name="مستطيل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4" name="مستطيل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5" name="مستطيل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6" name="مستطيل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7" name="مستطيل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8" name="مستطيل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9" name="مستطيل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0" name="مستطيل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1" name="مستطيل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2" name="مستطيل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3" name="مستطيل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4" name="مستطيل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6" name="مستطيل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7" name="مستطيل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8" name="مستطيل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9" name="مستطيل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0" name="مستطيل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1" name="مستطيل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2" name="مستطيل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3" name="مستطيل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4" name="مستطيل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5" name="مستطيل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6" name="مستطيل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7" name="مستطيل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9544050" y="75247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58" name="مستطيل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59" name="مستطيل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0" name="مستطيل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1" name="مستطيل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2" name="مستطيل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3" name="مستطيل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4" name="مستطيل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9544050" y="6486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twoCellAnchor editAs="oneCell">
    <xdr:from>
      <xdr:col>1</xdr:col>
      <xdr:colOff>190497</xdr:colOff>
      <xdr:row>0</xdr:row>
      <xdr:rowOff>107156</xdr:rowOff>
    </xdr:from>
    <xdr:to>
      <xdr:col>2</xdr:col>
      <xdr:colOff>416717</xdr:colOff>
      <xdr:row>3</xdr:row>
      <xdr:rowOff>214313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716" b="25047"/>
        <a:stretch/>
      </xdr:blipFill>
      <xdr:spPr>
        <a:xfrm>
          <a:off x="342897" y="107156"/>
          <a:ext cx="1245395" cy="79295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66" name="مستطيل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67" name="مستطيل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68" name="مستطيل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69" name="مستطيل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70" name="مستطيل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71" name="مستطيل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888641"/>
    <xdr:sp macro="" textlink="">
      <xdr:nvSpPr>
        <xdr:cNvPr id="72" name="مستطيل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9540875" y="52705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6" name="مستطيل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7" name="مستطيل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8" name="مستطيل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9" name="مستطيل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0" name="مستطيل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1" name="مستطيل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2" name="مستطيل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3" name="مستطيل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4" name="مستطيل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5" name="مستطيل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6" name="مستطيل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7" name="مستطيل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8" name="مستطيل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19" name="مستطيل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0" name="مستطيل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1" name="مستطيل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2" name="مستطيل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3" name="مستطيل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4" name="مستطيل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5" name="مستطيل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6" name="مستطيل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7" name="مستطيل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8" name="مستطيل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29" name="مستطيل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0" name="مستطيل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1" name="مستطيل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32" name="مستطيل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9544050" y="80105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3" name="مستطيل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4" name="مستطيل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5" name="مستطيل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6" name="مستطيل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7" name="مستطيل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8" name="مستطيل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39" name="مستطيل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0" name="مستطيل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1" name="مستطيل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2" name="مستطيل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3" name="مستطيل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4" name="مستطيل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6" name="مستطيل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7" name="مستطيل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8" name="مستطيل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49" name="مستطيل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0" name="مستطيل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1" name="مستطيل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2" name="مستطيل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3" name="مستطيل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4" name="مستطيل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5" name="مستطيل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6" name="مستطيل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27</xdr:row>
      <xdr:rowOff>0</xdr:rowOff>
    </xdr:from>
    <xdr:ext cx="184731" cy="888641"/>
    <xdr:sp macro="" textlink="">
      <xdr:nvSpPr>
        <xdr:cNvPr id="57" name="مستطيل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9544050" y="77628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58" name="مستطيل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59" name="مستطيل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60" name="مستطيل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61" name="مستطيل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62" name="مستطيل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63" name="مستطيل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184731" cy="888641"/>
    <xdr:sp macro="" textlink="">
      <xdr:nvSpPr>
        <xdr:cNvPr id="64" name="مستطيل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9544050" y="672465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twoCellAnchor editAs="oneCell">
    <xdr:from>
      <xdr:col>1</xdr:col>
      <xdr:colOff>190497</xdr:colOff>
      <xdr:row>0</xdr:row>
      <xdr:rowOff>107156</xdr:rowOff>
    </xdr:from>
    <xdr:to>
      <xdr:col>2</xdr:col>
      <xdr:colOff>416717</xdr:colOff>
      <xdr:row>3</xdr:row>
      <xdr:rowOff>214313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716" b="25047"/>
        <a:stretch/>
      </xdr:blipFill>
      <xdr:spPr>
        <a:xfrm>
          <a:off x="342897" y="345281"/>
          <a:ext cx="1245395" cy="79295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6" name="مستطيل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7" name="مستطيل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8" name="مستطيل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69" name="مستطيل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70" name="مستطيل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71" name="مستطيل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888641"/>
    <xdr:sp macro="" textlink="">
      <xdr:nvSpPr>
        <xdr:cNvPr id="72" name="مستطيل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9548813" y="5298281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6" name="مستطيل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7" name="مستطيل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8" name="مستطيل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9" name="مستطيل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0" name="مستطيل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1" name="مستطيل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2" name="مستطيل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3" name="مستطيل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4" name="مستطيل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5" name="مستطيل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6" name="مستطيل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7" name="مستطيل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8" name="مستطيل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9" name="مستطيل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0" name="مستطيل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1" name="مستطيل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2" name="مستطيل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3" name="مستطيل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4" name="مستطيل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5" name="مستطيل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6" name="مستطيل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7" name="مستطيل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8" name="مستطيل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9" name="مستطيل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0" name="مستطيل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1" name="مستطيل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2" name="مستطيل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3" name="مستطيل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4" name="مستطيل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5" name="مستطيل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6" name="مستطيل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7" name="مستطيل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8" name="مستطيل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9" name="مستطيل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0" name="مستطيل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1" name="مستطيل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2" name="مستطيل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3" name="مستطيل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4" name="مستطيل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888641"/>
    <xdr:sp macro="" textlink="">
      <xdr:nvSpPr>
        <xdr:cNvPr id="45" name="مستطيل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9544050" y="28479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6" name="مستطيل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7" name="مستطيل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8" name="مستطيل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9" name="مستطيل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0" name="مستطيل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1" name="مستطيل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2" name="مستطيل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3" name="مستطيل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4" name="مستطيل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5" name="مستطيل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6" name="مستطيل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7" name="مستطيل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58" name="مستطيل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59" name="مستطيل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0" name="مستطيل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1" name="مستطيل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2" name="مستطيل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3" name="مستطيل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4" name="مستطيل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twoCellAnchor editAs="oneCell">
    <xdr:from>
      <xdr:col>1</xdr:col>
      <xdr:colOff>190497</xdr:colOff>
      <xdr:row>1</xdr:row>
      <xdr:rowOff>107156</xdr:rowOff>
    </xdr:from>
    <xdr:to>
      <xdr:col>2</xdr:col>
      <xdr:colOff>416717</xdr:colOff>
      <xdr:row>4</xdr:row>
      <xdr:rowOff>214313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716" b="25047"/>
        <a:stretch/>
      </xdr:blipFill>
      <xdr:spPr>
        <a:xfrm>
          <a:off x="342897" y="345281"/>
          <a:ext cx="1245395" cy="7929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6" name="مستطيل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7" name="مستطيل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8" name="مستطيل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9" name="مستطيل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0" name="مستطيل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1" name="مستطيل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2" name="مستطيل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3" name="مستطيل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4" name="مستطيل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5" name="مستطيل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6" name="مستطيل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7" name="مستطيل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8" name="مستطيل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19" name="مستطيل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0" name="مستطيل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1" name="مستطيل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2" name="مستطيل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3" name="مستطيل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4" name="مستطيل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5" name="مستطيل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6" name="مستطيل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7" name="مستطيل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8" name="مستطيل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29" name="مستطيل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0" name="مستطيل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1" name="مستطيل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184731" cy="888641"/>
    <xdr:sp macro="" textlink="">
      <xdr:nvSpPr>
        <xdr:cNvPr id="32" name="مستطيل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9544050" y="76104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3" name="مستطيل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4" name="مستطيل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5" name="مستطيل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6" name="مستطيل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7" name="مستطيل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8" name="مستطيل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9" name="مستطيل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0" name="مستطيل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1" name="مستطيل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2" name="مستطيل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3" name="مستطيل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4" name="مستطيل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888641"/>
    <xdr:sp macro="" textlink="">
      <xdr:nvSpPr>
        <xdr:cNvPr id="45" name="مستطيل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9544050" y="28479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6" name="مستطيل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7" name="مستطيل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8" name="مستطيل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9" name="مستطيل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0" name="مستطيل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1" name="مستطيل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2" name="مستطيل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3" name="مستطيل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4" name="مستطيل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5" name="مستطيل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6" name="مستطيل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7" name="مستطيل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/>
      </xdr:nvSpPr>
      <xdr:spPr>
        <a:xfrm>
          <a:off x="9544050" y="73628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58" name="مستطيل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59" name="مستطيل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0" name="مستطيل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1" name="مستطيل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2" name="مستطيل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3" name="مستطيل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29</xdr:row>
      <xdr:rowOff>0</xdr:rowOff>
    </xdr:from>
    <xdr:ext cx="184731" cy="888641"/>
    <xdr:sp macro="" textlink="">
      <xdr:nvSpPr>
        <xdr:cNvPr id="64" name="مستطيل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/>
      </xdr:nvSpPr>
      <xdr:spPr>
        <a:xfrm>
          <a:off x="9544050" y="632460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twoCellAnchor editAs="oneCell">
    <xdr:from>
      <xdr:col>1</xdr:col>
      <xdr:colOff>190497</xdr:colOff>
      <xdr:row>1</xdr:row>
      <xdr:rowOff>107156</xdr:rowOff>
    </xdr:from>
    <xdr:to>
      <xdr:col>2</xdr:col>
      <xdr:colOff>416717</xdr:colOff>
      <xdr:row>4</xdr:row>
      <xdr:rowOff>214313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716" b="25047"/>
        <a:stretch/>
      </xdr:blipFill>
      <xdr:spPr>
        <a:xfrm>
          <a:off x="342897" y="345281"/>
          <a:ext cx="1245395" cy="7929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6" name="مستطيل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7" name="مستطيل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8" name="مستطيل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9" name="مستطيل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0" name="مستطيل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1" name="مستطيل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2" name="مستطيل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3" name="مستطيل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4" name="مستطيل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5" name="مستطيل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6" name="مستطيل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7" name="مستطيل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8" name="مستطيل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19" name="مستطيل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0" name="مستطيل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1" name="مستطيل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2" name="مستطيل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3" name="مستطيل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4" name="مستطيل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5" name="مستطيل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6" name="مستطيل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7" name="مستطيل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8" name="مستطيل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29" name="مستطيل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0" name="مستطيل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1" name="مستطيل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2" name="مستطيل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3" name="مستطيل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184731" cy="888641"/>
    <xdr:sp macro="" textlink="">
      <xdr:nvSpPr>
        <xdr:cNvPr id="34" name="مستطيل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0" name="مستطيل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1" name="مستطيل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2" name="مستطيل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3" name="مستطيل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4" name="مستطيل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5" name="مستطيل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6" name="مستطيل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7" name="مستطيل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8" name="مستطيل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49" name="مستطيل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50" name="مستطيل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888641"/>
    <xdr:sp macro="" textlink="">
      <xdr:nvSpPr>
        <xdr:cNvPr id="52" name="مستطيل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10925175" y="21621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55" name="مستطيل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56" name="مستطيل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57" name="مستطيل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58" name="مستطيل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59" name="مستطيل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0" name="مستطيل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1" name="مستطيل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2" name="مستطيل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3" name="مستطيل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4" name="مستطيل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5" name="مستطيل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184731" cy="888641"/>
    <xdr:sp macro="" textlink="">
      <xdr:nvSpPr>
        <xdr:cNvPr id="66" name="مستطيل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78" name="مستطيل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888641"/>
    <xdr:sp macro="" textlink="">
      <xdr:nvSpPr>
        <xdr:cNvPr id="79" name="مستطيل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twoCellAnchor editAs="oneCell">
    <xdr:from>
      <xdr:col>1</xdr:col>
      <xdr:colOff>190496</xdr:colOff>
      <xdr:row>0</xdr:row>
      <xdr:rowOff>107156</xdr:rowOff>
    </xdr:from>
    <xdr:to>
      <xdr:col>2</xdr:col>
      <xdr:colOff>678655</xdr:colOff>
      <xdr:row>4</xdr:row>
      <xdr:rowOff>95250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716" b="25047"/>
        <a:stretch/>
      </xdr:blipFill>
      <xdr:spPr>
        <a:xfrm>
          <a:off x="345277" y="107156"/>
          <a:ext cx="1512097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"/>
  <sheetViews>
    <sheetView tabSelected="1" view="pageBreakPreview" zoomScale="80" zoomScaleNormal="100" zoomScaleSheetLayoutView="80" workbookViewId="0">
      <selection activeCell="C42" sqref="C42"/>
    </sheetView>
  </sheetViews>
  <sheetFormatPr defaultRowHeight="17.5" x14ac:dyDescent="0.35"/>
  <cols>
    <col min="1" max="1" width="2.26953125" style="3" customWidth="1"/>
    <col min="2" max="2" width="15.26953125" style="2" customWidth="1"/>
    <col min="3" max="3" width="96.81640625" style="3" customWidth="1"/>
    <col min="4" max="4" width="9.1796875" style="4" bestFit="1" customWidth="1"/>
    <col min="5" max="5" width="17.7265625" style="5" customWidth="1"/>
    <col min="6" max="6" width="19.54296875" style="6" customWidth="1"/>
    <col min="7" max="7" width="24.1796875" style="13" customWidth="1"/>
    <col min="8" max="8" width="7" style="8" hidden="1" customWidth="1"/>
    <col min="9" max="9" width="22.26953125" style="13" customWidth="1"/>
    <col min="10" max="10" width="4.7265625" style="7" customWidth="1"/>
    <col min="11" max="11" width="13.81640625" style="3" customWidth="1"/>
    <col min="12" max="12" width="17" style="3" customWidth="1"/>
    <col min="13" max="13" width="9.1796875" style="3"/>
    <col min="14" max="14" width="8" style="3" bestFit="1" customWidth="1"/>
    <col min="15" max="15" width="9.1796875" style="3"/>
    <col min="16" max="16" width="39.1796875" style="3" customWidth="1"/>
    <col min="17" max="18" width="9.1796875" style="3"/>
    <col min="19" max="19" width="4.453125" style="3" bestFit="1" customWidth="1"/>
    <col min="20" max="16374" width="9.1796875" style="3"/>
    <col min="16375" max="16375" width="10.1796875" style="3" bestFit="1" customWidth="1"/>
    <col min="16376" max="16384" width="20.453125" style="3" customWidth="1"/>
  </cols>
  <sheetData>
    <row r="1" spans="1:11" x14ac:dyDescent="0.35">
      <c r="H1" s="7"/>
    </row>
    <row r="2" spans="1:11" s="52" customFormat="1" ht="18" customHeight="1" x14ac:dyDescent="0.35">
      <c r="B2" s="68"/>
      <c r="C2" s="82" t="s">
        <v>73</v>
      </c>
      <c r="D2" s="82"/>
      <c r="E2" s="82"/>
      <c r="F2" s="82"/>
      <c r="G2" s="82"/>
      <c r="H2" s="68"/>
      <c r="I2" s="68"/>
    </row>
    <row r="3" spans="1:11" s="52" customFormat="1" ht="18" customHeight="1" x14ac:dyDescent="0.35">
      <c r="A3" s="68"/>
      <c r="B3" s="68"/>
      <c r="C3" s="69" t="s">
        <v>54</v>
      </c>
      <c r="D3" s="68"/>
      <c r="E3" s="68"/>
      <c r="F3" s="68"/>
      <c r="G3" s="68"/>
      <c r="H3" s="68"/>
      <c r="I3" s="68"/>
    </row>
    <row r="4" spans="1:11" s="52" customFormat="1" ht="18" customHeight="1" x14ac:dyDescent="0.35">
      <c r="A4" s="68"/>
      <c r="B4" s="68"/>
      <c r="C4" s="68"/>
      <c r="D4" s="68"/>
      <c r="E4" s="68"/>
      <c r="F4" s="68"/>
      <c r="G4" s="68"/>
      <c r="H4" s="68"/>
      <c r="I4" s="68"/>
    </row>
    <row r="5" spans="1:11" s="52" customFormat="1" ht="18" customHeight="1" x14ac:dyDescent="0.35">
      <c r="A5" s="68"/>
      <c r="B5" s="68"/>
      <c r="C5" s="68"/>
      <c r="D5" s="68"/>
      <c r="E5" s="68"/>
      <c r="F5" s="68"/>
      <c r="G5" s="68"/>
      <c r="H5" s="68"/>
      <c r="I5" s="68"/>
    </row>
    <row r="6" spans="1:11" s="52" customFormat="1" ht="21" x14ac:dyDescent="0.45">
      <c r="A6" s="53"/>
      <c r="B6" s="53" t="s">
        <v>27</v>
      </c>
      <c r="C6" s="62" t="s">
        <v>28</v>
      </c>
      <c r="D6" s="55"/>
      <c r="E6" s="55"/>
      <c r="F6" s="55"/>
    </row>
    <row r="7" spans="1:11" s="52" customFormat="1" ht="18.5" x14ac:dyDescent="0.45">
      <c r="A7" s="53"/>
      <c r="B7" s="53" t="s">
        <v>29</v>
      </c>
      <c r="C7" s="54"/>
      <c r="D7" s="55"/>
    </row>
    <row r="8" spans="1:11" s="52" customFormat="1" ht="18.5" x14ac:dyDescent="0.45">
      <c r="A8" s="53"/>
      <c r="B8" s="53" t="s">
        <v>30</v>
      </c>
      <c r="C8" s="56" t="s">
        <v>80</v>
      </c>
      <c r="D8" s="57"/>
      <c r="E8" s="58"/>
      <c r="F8" s="59"/>
    </row>
    <row r="9" spans="1:11" s="52" customFormat="1" ht="19" thickBot="1" x14ac:dyDescent="0.5">
      <c r="A9" s="53"/>
      <c r="B9" s="53" t="s">
        <v>31</v>
      </c>
      <c r="C9" s="56" t="s">
        <v>65</v>
      </c>
      <c r="D9" s="57"/>
      <c r="E9" s="60"/>
      <c r="F9" s="61"/>
    </row>
    <row r="10" spans="1:11" s="80" customFormat="1" ht="28.5" customHeight="1" x14ac:dyDescent="0.35">
      <c r="B10" s="83" t="s">
        <v>3</v>
      </c>
      <c r="C10" s="85" t="s">
        <v>5</v>
      </c>
      <c r="D10" s="85" t="s">
        <v>2</v>
      </c>
      <c r="E10" s="85" t="s">
        <v>4</v>
      </c>
      <c r="F10" s="88" t="s">
        <v>46</v>
      </c>
      <c r="G10" s="90" t="s">
        <v>47</v>
      </c>
      <c r="H10" s="45"/>
      <c r="I10" s="90" t="s">
        <v>48</v>
      </c>
      <c r="J10" s="38"/>
      <c r="K10" s="98"/>
    </row>
    <row r="11" spans="1:11" s="80" customFormat="1" ht="18" thickBot="1" x14ac:dyDescent="0.4">
      <c r="B11" s="84"/>
      <c r="C11" s="86"/>
      <c r="D11" s="87"/>
      <c r="E11" s="87"/>
      <c r="F11" s="89"/>
      <c r="G11" s="91"/>
      <c r="H11" s="45"/>
      <c r="I11" s="91"/>
      <c r="J11" s="38"/>
      <c r="K11" s="98"/>
    </row>
    <row r="12" spans="1:11" s="12" customFormat="1" ht="20" x14ac:dyDescent="0.4">
      <c r="B12" s="99" t="s">
        <v>14</v>
      </c>
      <c r="C12" s="100"/>
      <c r="D12" s="9"/>
      <c r="E12" s="9"/>
      <c r="F12" s="10"/>
      <c r="G12" s="46"/>
      <c r="H12" s="47"/>
      <c r="I12" s="46"/>
      <c r="J12" s="11"/>
    </row>
    <row r="13" spans="1:11" s="22" customFormat="1" ht="15" x14ac:dyDescent="0.25">
      <c r="B13" s="17">
        <v>1</v>
      </c>
      <c r="C13" s="18" t="s">
        <v>8</v>
      </c>
      <c r="D13" s="19" t="s">
        <v>0</v>
      </c>
      <c r="E13" s="19">
        <v>8</v>
      </c>
      <c r="F13" s="20"/>
      <c r="G13" s="40">
        <f>E13*F13</f>
        <v>0</v>
      </c>
      <c r="H13" s="41"/>
      <c r="I13" s="48">
        <f>G13/1987</f>
        <v>0</v>
      </c>
      <c r="J13" s="21"/>
    </row>
    <row r="14" spans="1:11" s="22" customFormat="1" ht="15" x14ac:dyDescent="0.25">
      <c r="B14" s="17">
        <v>2</v>
      </c>
      <c r="C14" s="18" t="s">
        <v>9</v>
      </c>
      <c r="D14" s="19" t="s">
        <v>0</v>
      </c>
      <c r="E14" s="19">
        <v>8</v>
      </c>
      <c r="F14" s="20"/>
      <c r="G14" s="40">
        <f t="shared" ref="G14:G22" si="0">E14*F14</f>
        <v>0</v>
      </c>
      <c r="H14" s="41"/>
      <c r="I14" s="48">
        <f t="shared" ref="I14:I22" si="1">G14/1987</f>
        <v>0</v>
      </c>
      <c r="J14" s="21"/>
    </row>
    <row r="15" spans="1:11" s="22" customFormat="1" ht="15" x14ac:dyDescent="0.25">
      <c r="B15" s="17">
        <v>3</v>
      </c>
      <c r="C15" s="18" t="s">
        <v>24</v>
      </c>
      <c r="D15" s="19" t="s">
        <v>0</v>
      </c>
      <c r="E15" s="19">
        <v>14</v>
      </c>
      <c r="F15" s="20"/>
      <c r="G15" s="40">
        <f t="shared" si="0"/>
        <v>0</v>
      </c>
      <c r="H15" s="41"/>
      <c r="I15" s="48">
        <f t="shared" si="1"/>
        <v>0</v>
      </c>
      <c r="J15" s="21"/>
    </row>
    <row r="16" spans="1:11" s="22" customFormat="1" ht="15" x14ac:dyDescent="0.25">
      <c r="B16" s="17">
        <v>4</v>
      </c>
      <c r="C16" s="18" t="s">
        <v>19</v>
      </c>
      <c r="D16" s="19" t="s">
        <v>10</v>
      </c>
      <c r="E16" s="19">
        <v>25</v>
      </c>
      <c r="F16" s="20"/>
      <c r="G16" s="40">
        <f t="shared" si="0"/>
        <v>0</v>
      </c>
      <c r="H16" s="41"/>
      <c r="I16" s="48">
        <f t="shared" si="1"/>
        <v>0</v>
      </c>
      <c r="J16" s="21"/>
    </row>
    <row r="17" spans="2:10" s="22" customFormat="1" ht="30" x14ac:dyDescent="0.25">
      <c r="B17" s="17">
        <v>5</v>
      </c>
      <c r="C17" s="18" t="s">
        <v>25</v>
      </c>
      <c r="D17" s="19" t="s">
        <v>11</v>
      </c>
      <c r="E17" s="19">
        <v>6</v>
      </c>
      <c r="F17" s="20"/>
      <c r="G17" s="40">
        <f t="shared" si="0"/>
        <v>0</v>
      </c>
      <c r="H17" s="41"/>
      <c r="I17" s="48">
        <f t="shared" si="1"/>
        <v>0</v>
      </c>
      <c r="J17" s="21"/>
    </row>
    <row r="18" spans="2:10" s="22" customFormat="1" ht="15" x14ac:dyDescent="0.25">
      <c r="B18" s="17">
        <v>6</v>
      </c>
      <c r="C18" s="18" t="s">
        <v>13</v>
      </c>
      <c r="D18" s="19" t="s">
        <v>12</v>
      </c>
      <c r="E18" s="19">
        <v>1</v>
      </c>
      <c r="F18" s="20"/>
      <c r="G18" s="40">
        <f t="shared" si="0"/>
        <v>0</v>
      </c>
      <c r="H18" s="41"/>
      <c r="I18" s="48">
        <f t="shared" si="1"/>
        <v>0</v>
      </c>
      <c r="J18" s="21"/>
    </row>
    <row r="19" spans="2:10" s="22" customFormat="1" ht="15" x14ac:dyDescent="0.25">
      <c r="B19" s="17">
        <v>7</v>
      </c>
      <c r="C19" s="18" t="s">
        <v>15</v>
      </c>
      <c r="D19" s="19" t="s">
        <v>16</v>
      </c>
      <c r="E19" s="19">
        <v>20</v>
      </c>
      <c r="F19" s="20"/>
      <c r="G19" s="40">
        <f t="shared" si="0"/>
        <v>0</v>
      </c>
      <c r="H19" s="41"/>
      <c r="I19" s="48">
        <f t="shared" si="1"/>
        <v>0</v>
      </c>
      <c r="J19" s="21"/>
    </row>
    <row r="20" spans="2:10" s="22" customFormat="1" ht="15" x14ac:dyDescent="0.25">
      <c r="B20" s="17">
        <v>8</v>
      </c>
      <c r="C20" s="18" t="s">
        <v>17</v>
      </c>
      <c r="D20" s="19" t="s">
        <v>18</v>
      </c>
      <c r="E20" s="19">
        <v>3.5</v>
      </c>
      <c r="F20" s="20"/>
      <c r="G20" s="40">
        <f t="shared" si="0"/>
        <v>0</v>
      </c>
      <c r="H20" s="41"/>
      <c r="I20" s="48">
        <f t="shared" si="1"/>
        <v>0</v>
      </c>
      <c r="J20" s="21"/>
    </row>
    <row r="21" spans="2:10" s="22" customFormat="1" ht="15" x14ac:dyDescent="0.25">
      <c r="B21" s="17">
        <v>9</v>
      </c>
      <c r="C21" s="18" t="s">
        <v>33</v>
      </c>
      <c r="D21" s="19" t="s">
        <v>0</v>
      </c>
      <c r="E21" s="19">
        <v>1</v>
      </c>
      <c r="F21" s="20"/>
      <c r="G21" s="40">
        <f t="shared" si="0"/>
        <v>0</v>
      </c>
      <c r="H21" s="41"/>
      <c r="I21" s="48">
        <f t="shared" si="1"/>
        <v>0</v>
      </c>
      <c r="J21" s="21"/>
    </row>
    <row r="22" spans="2:10" s="22" customFormat="1" ht="15" x14ac:dyDescent="0.25">
      <c r="B22" s="17">
        <v>10</v>
      </c>
      <c r="C22" s="18" t="s">
        <v>37</v>
      </c>
      <c r="D22" s="19" t="s">
        <v>0</v>
      </c>
      <c r="E22" s="19">
        <v>3</v>
      </c>
      <c r="F22" s="20"/>
      <c r="G22" s="40">
        <f t="shared" si="0"/>
        <v>0</v>
      </c>
      <c r="H22" s="41"/>
      <c r="I22" s="48">
        <f t="shared" si="1"/>
        <v>0</v>
      </c>
      <c r="J22" s="21"/>
    </row>
    <row r="23" spans="2:10" s="30" customFormat="1" x14ac:dyDescent="0.25">
      <c r="B23" s="101" t="s">
        <v>23</v>
      </c>
      <c r="C23" s="102"/>
      <c r="D23" s="31"/>
      <c r="E23" s="31"/>
      <c r="F23" s="32"/>
      <c r="G23" s="42">
        <f>SUM(G13:G22)</f>
        <v>0</v>
      </c>
      <c r="H23" s="43"/>
      <c r="I23" s="42">
        <f>SUM(I13:I22)</f>
        <v>0</v>
      </c>
      <c r="J23" s="33"/>
    </row>
    <row r="24" spans="2:10" s="26" customFormat="1" x14ac:dyDescent="0.35">
      <c r="B24" s="103" t="s">
        <v>26</v>
      </c>
      <c r="C24" s="104" t="s">
        <v>7</v>
      </c>
      <c r="D24" s="27"/>
      <c r="E24" s="27"/>
      <c r="F24" s="28"/>
      <c r="G24" s="44"/>
      <c r="H24" s="39"/>
      <c r="I24" s="44"/>
      <c r="J24" s="29"/>
    </row>
    <row r="25" spans="2:10" s="22" customFormat="1" ht="15" x14ac:dyDescent="0.25">
      <c r="B25" s="17">
        <v>1</v>
      </c>
      <c r="C25" s="23" t="s">
        <v>44</v>
      </c>
      <c r="D25" s="19" t="s">
        <v>6</v>
      </c>
      <c r="E25" s="24">
        <v>1</v>
      </c>
      <c r="F25" s="25"/>
      <c r="G25" s="40">
        <f>E25*F25</f>
        <v>0</v>
      </c>
      <c r="H25" s="41"/>
      <c r="I25" s="40">
        <f>G25/1987</f>
        <v>0</v>
      </c>
      <c r="J25" s="21"/>
    </row>
    <row r="26" spans="2:10" s="22" customFormat="1" ht="15" x14ac:dyDescent="0.25">
      <c r="B26" s="17">
        <v>2</v>
      </c>
      <c r="C26" s="23" t="s">
        <v>45</v>
      </c>
      <c r="D26" s="19" t="s">
        <v>36</v>
      </c>
      <c r="E26" s="24">
        <v>21</v>
      </c>
      <c r="F26" s="25"/>
      <c r="G26" s="40">
        <f t="shared" ref="G26:G32" si="2">E26*F26</f>
        <v>0</v>
      </c>
      <c r="H26" s="41"/>
      <c r="I26" s="40">
        <f t="shared" ref="I26:I32" si="3">G26/1987</f>
        <v>0</v>
      </c>
      <c r="J26" s="21"/>
    </row>
    <row r="27" spans="2:10" s="22" customFormat="1" ht="15" x14ac:dyDescent="0.25">
      <c r="B27" s="17">
        <v>3</v>
      </c>
      <c r="C27" s="23" t="s">
        <v>21</v>
      </c>
      <c r="D27" s="19" t="s">
        <v>1</v>
      </c>
      <c r="E27" s="24">
        <v>24</v>
      </c>
      <c r="F27" s="25"/>
      <c r="G27" s="40">
        <f t="shared" si="2"/>
        <v>0</v>
      </c>
      <c r="H27" s="41"/>
      <c r="I27" s="40">
        <f t="shared" si="3"/>
        <v>0</v>
      </c>
      <c r="J27" s="21"/>
    </row>
    <row r="28" spans="2:10" s="22" customFormat="1" ht="30" x14ac:dyDescent="0.25">
      <c r="B28" s="17">
        <v>4</v>
      </c>
      <c r="C28" s="23" t="s">
        <v>34</v>
      </c>
      <c r="D28" s="19" t="s">
        <v>6</v>
      </c>
      <c r="E28" s="24">
        <v>1</v>
      </c>
      <c r="F28" s="25"/>
      <c r="G28" s="40">
        <f t="shared" si="2"/>
        <v>0</v>
      </c>
      <c r="H28" s="41"/>
      <c r="I28" s="40">
        <f t="shared" si="3"/>
        <v>0</v>
      </c>
      <c r="J28" s="21"/>
    </row>
    <row r="29" spans="2:10" s="22" customFormat="1" ht="30" x14ac:dyDescent="0.25">
      <c r="B29" s="17">
        <v>5</v>
      </c>
      <c r="C29" s="23" t="s">
        <v>35</v>
      </c>
      <c r="D29" s="19" t="s">
        <v>36</v>
      </c>
      <c r="E29" s="24">
        <v>21</v>
      </c>
      <c r="F29" s="25"/>
      <c r="G29" s="40">
        <f t="shared" si="2"/>
        <v>0</v>
      </c>
      <c r="H29" s="41"/>
      <c r="I29" s="40">
        <f t="shared" si="3"/>
        <v>0</v>
      </c>
      <c r="J29" s="21"/>
    </row>
    <row r="30" spans="2:10" s="22" customFormat="1" ht="30" x14ac:dyDescent="0.25">
      <c r="B30" s="17">
        <v>6</v>
      </c>
      <c r="C30" s="23" t="s">
        <v>22</v>
      </c>
      <c r="D30" s="19" t="s">
        <v>1</v>
      </c>
      <c r="E30" s="24">
        <v>21</v>
      </c>
      <c r="F30" s="25"/>
      <c r="G30" s="40">
        <f t="shared" si="2"/>
        <v>0</v>
      </c>
      <c r="H30" s="41"/>
      <c r="I30" s="40">
        <f t="shared" si="3"/>
        <v>0</v>
      </c>
      <c r="J30" s="21"/>
    </row>
    <row r="31" spans="2:10" s="22" customFormat="1" ht="15" x14ac:dyDescent="0.25">
      <c r="B31" s="17">
        <v>7</v>
      </c>
      <c r="C31" s="23" t="s">
        <v>20</v>
      </c>
      <c r="D31" s="19" t="s">
        <v>1</v>
      </c>
      <c r="E31" s="24">
        <v>48</v>
      </c>
      <c r="F31" s="25"/>
      <c r="G31" s="40">
        <f t="shared" si="2"/>
        <v>0</v>
      </c>
      <c r="H31" s="41"/>
      <c r="I31" s="40">
        <f t="shared" si="3"/>
        <v>0</v>
      </c>
      <c r="J31" s="21"/>
    </row>
    <row r="32" spans="2:10" s="22" customFormat="1" ht="15" x14ac:dyDescent="0.25">
      <c r="B32" s="17">
        <v>8</v>
      </c>
      <c r="C32" s="23" t="s">
        <v>38</v>
      </c>
      <c r="D32" s="19" t="s">
        <v>1</v>
      </c>
      <c r="E32" s="24">
        <v>48</v>
      </c>
      <c r="F32" s="25"/>
      <c r="G32" s="40">
        <f t="shared" si="2"/>
        <v>0</v>
      </c>
      <c r="H32" s="41"/>
      <c r="I32" s="40">
        <f t="shared" si="3"/>
        <v>0</v>
      </c>
      <c r="J32" s="21"/>
    </row>
    <row r="33" spans="2:10" s="30" customFormat="1" ht="18.75" customHeight="1" x14ac:dyDescent="0.25">
      <c r="B33" s="105" t="s">
        <v>69</v>
      </c>
      <c r="C33" s="106"/>
      <c r="D33" s="34"/>
      <c r="E33" s="34"/>
      <c r="F33" s="35"/>
      <c r="G33" s="42">
        <f>SUM(G25:G32)</f>
        <v>0</v>
      </c>
      <c r="H33" s="43"/>
      <c r="I33" s="42">
        <f>SUM(I25:I32)</f>
        <v>0</v>
      </c>
      <c r="J33" s="33"/>
    </row>
    <row r="34" spans="2:10" s="30" customFormat="1" ht="19.5" customHeight="1" thickBot="1" x14ac:dyDescent="0.3">
      <c r="B34" s="92" t="s">
        <v>58</v>
      </c>
      <c r="C34" s="93"/>
      <c r="D34" s="93"/>
      <c r="E34" s="78"/>
      <c r="F34" s="37"/>
      <c r="G34" s="42">
        <f>G33+G23</f>
        <v>0</v>
      </c>
      <c r="H34" s="43"/>
      <c r="I34" s="42">
        <f>G34/1962</f>
        <v>0</v>
      </c>
      <c r="J34" s="33"/>
    </row>
    <row r="35" spans="2:10" s="30" customFormat="1" ht="26.25" customHeight="1" thickBot="1" x14ac:dyDescent="0.3">
      <c r="B35" s="94" t="s">
        <v>41</v>
      </c>
      <c r="C35" s="95"/>
      <c r="D35" s="95"/>
      <c r="E35" s="78"/>
      <c r="F35" s="37"/>
      <c r="G35" s="42">
        <f>G34*1.17</f>
        <v>0</v>
      </c>
      <c r="H35" s="43"/>
      <c r="I35" s="42">
        <f>I34*1.17</f>
        <v>0</v>
      </c>
      <c r="J35" s="33"/>
    </row>
    <row r="36" spans="2:10" s="30" customFormat="1" ht="26.25" customHeight="1" thickBot="1" x14ac:dyDescent="0.3">
      <c r="B36" s="96" t="s">
        <v>81</v>
      </c>
      <c r="C36" s="97"/>
      <c r="D36" s="97"/>
      <c r="E36" s="78"/>
      <c r="F36" s="37"/>
      <c r="G36" s="42">
        <f>3*G35</f>
        <v>0</v>
      </c>
      <c r="H36" s="43"/>
      <c r="I36" s="42">
        <f>G36/1987</f>
        <v>0</v>
      </c>
      <c r="J36" s="33"/>
    </row>
    <row r="37" spans="2:10" x14ac:dyDescent="0.35">
      <c r="G37" s="15"/>
      <c r="H37" s="3"/>
      <c r="I37" s="15"/>
      <c r="J37" s="3"/>
    </row>
    <row r="38" spans="2:10" x14ac:dyDescent="0.35">
      <c r="G38" s="15"/>
      <c r="H38" s="3"/>
      <c r="I38" s="15"/>
      <c r="J38" s="3"/>
    </row>
    <row r="39" spans="2:10" x14ac:dyDescent="0.35">
      <c r="D39" s="79"/>
      <c r="G39" s="16"/>
      <c r="H39" s="3"/>
      <c r="I39" s="16"/>
      <c r="J39" s="3"/>
    </row>
    <row r="40" spans="2:10" x14ac:dyDescent="0.35">
      <c r="G40" s="14"/>
      <c r="H40" s="3"/>
      <c r="I40" s="14"/>
      <c r="J40" s="3"/>
    </row>
    <row r="41" spans="2:10" x14ac:dyDescent="0.35">
      <c r="D41" s="79"/>
      <c r="G41" s="14"/>
      <c r="H41" s="3"/>
      <c r="I41" s="14"/>
      <c r="J41" s="3"/>
    </row>
    <row r="42" spans="2:10" x14ac:dyDescent="0.35">
      <c r="G42" s="14"/>
      <c r="H42" s="3"/>
      <c r="I42" s="14"/>
      <c r="J42" s="3"/>
    </row>
    <row r="43" spans="2:10" x14ac:dyDescent="0.35">
      <c r="G43" s="14"/>
      <c r="H43" s="3"/>
      <c r="I43" s="14"/>
      <c r="J43" s="3"/>
    </row>
    <row r="44" spans="2:10" x14ac:dyDescent="0.35">
      <c r="G44" s="14"/>
      <c r="H44" s="3"/>
      <c r="I44" s="14"/>
      <c r="J44" s="3"/>
    </row>
    <row r="45" spans="2:10" x14ac:dyDescent="0.35">
      <c r="G45" s="14"/>
      <c r="H45" s="3"/>
      <c r="I45" s="14"/>
      <c r="J45" s="3"/>
    </row>
    <row r="46" spans="2:10" x14ac:dyDescent="0.35">
      <c r="G46" s="14"/>
      <c r="H46" s="3"/>
      <c r="I46" s="14"/>
      <c r="J46" s="3"/>
    </row>
    <row r="47" spans="2:10" x14ac:dyDescent="0.35">
      <c r="G47" s="14"/>
      <c r="H47" s="3"/>
      <c r="I47" s="14"/>
      <c r="J47" s="3"/>
    </row>
    <row r="48" spans="2:10" x14ac:dyDescent="0.35">
      <c r="G48" s="14"/>
      <c r="H48" s="3"/>
      <c r="I48" s="14"/>
      <c r="J48" s="3"/>
    </row>
    <row r="49" spans="7:10" x14ac:dyDescent="0.35">
      <c r="G49" s="14"/>
      <c r="H49" s="3"/>
      <c r="I49" s="14"/>
      <c r="J49" s="3"/>
    </row>
    <row r="50" spans="7:10" x14ac:dyDescent="0.35">
      <c r="G50" s="14"/>
      <c r="H50" s="3"/>
      <c r="I50" s="14"/>
      <c r="J50" s="3"/>
    </row>
    <row r="51" spans="7:10" x14ac:dyDescent="0.35">
      <c r="G51" s="14"/>
      <c r="H51" s="3"/>
      <c r="I51" s="14"/>
      <c r="J51" s="3"/>
    </row>
    <row r="52" spans="7:10" x14ac:dyDescent="0.35">
      <c r="G52" s="14"/>
      <c r="H52" s="3"/>
      <c r="I52" s="14"/>
      <c r="J52" s="3"/>
    </row>
    <row r="53" spans="7:10" x14ac:dyDescent="0.35">
      <c r="G53" s="14"/>
      <c r="H53" s="3"/>
      <c r="I53" s="14"/>
      <c r="J53" s="3"/>
    </row>
    <row r="54" spans="7:10" x14ac:dyDescent="0.35">
      <c r="G54" s="14"/>
      <c r="H54" s="3"/>
      <c r="I54" s="14"/>
      <c r="J54" s="3"/>
    </row>
    <row r="55" spans="7:10" x14ac:dyDescent="0.35">
      <c r="G55" s="14"/>
      <c r="H55" s="3"/>
      <c r="I55" s="14"/>
      <c r="J55" s="3"/>
    </row>
    <row r="56" spans="7:10" x14ac:dyDescent="0.35">
      <c r="G56" s="14"/>
      <c r="H56" s="3"/>
      <c r="I56" s="14"/>
      <c r="J56" s="3"/>
    </row>
    <row r="57" spans="7:10" x14ac:dyDescent="0.35">
      <c r="G57" s="14"/>
      <c r="H57" s="3"/>
      <c r="I57" s="14"/>
      <c r="J57" s="3"/>
    </row>
    <row r="58" spans="7:10" x14ac:dyDescent="0.35">
      <c r="G58" s="14"/>
      <c r="H58" s="3"/>
      <c r="I58" s="14"/>
      <c r="J58" s="3"/>
    </row>
    <row r="59" spans="7:10" x14ac:dyDescent="0.35">
      <c r="G59" s="14"/>
      <c r="H59" s="3"/>
      <c r="I59" s="14"/>
      <c r="J59" s="3"/>
    </row>
    <row r="60" spans="7:10" x14ac:dyDescent="0.35">
      <c r="G60" s="14"/>
      <c r="H60" s="3"/>
      <c r="I60" s="14"/>
      <c r="J60" s="3"/>
    </row>
    <row r="61" spans="7:10" x14ac:dyDescent="0.35">
      <c r="G61" s="14"/>
      <c r="H61" s="3"/>
      <c r="I61" s="14"/>
      <c r="J61" s="3"/>
    </row>
    <row r="62" spans="7:10" x14ac:dyDescent="0.35">
      <c r="G62" s="14"/>
      <c r="H62" s="3"/>
      <c r="I62" s="14"/>
      <c r="J62" s="3"/>
    </row>
    <row r="63" spans="7:10" x14ac:dyDescent="0.35">
      <c r="G63" s="14"/>
      <c r="H63" s="3"/>
      <c r="I63" s="14"/>
      <c r="J63" s="3"/>
    </row>
    <row r="64" spans="7:10" x14ac:dyDescent="0.35">
      <c r="G64" s="14"/>
      <c r="H64" s="3"/>
      <c r="I64" s="14"/>
      <c r="J64" s="3"/>
    </row>
    <row r="65" spans="7:10" x14ac:dyDescent="0.35">
      <c r="G65" s="14"/>
      <c r="H65" s="3"/>
      <c r="I65" s="14"/>
      <c r="J65" s="3"/>
    </row>
    <row r="66" spans="7:10" x14ac:dyDescent="0.35">
      <c r="G66" s="14"/>
      <c r="H66" s="3"/>
      <c r="I66" s="14"/>
      <c r="J66" s="3"/>
    </row>
    <row r="67" spans="7:10" x14ac:dyDescent="0.35">
      <c r="G67" s="14"/>
      <c r="H67" s="3"/>
      <c r="I67" s="14"/>
      <c r="J67" s="3"/>
    </row>
    <row r="68" spans="7:10" x14ac:dyDescent="0.35">
      <c r="G68" s="14"/>
      <c r="H68" s="3"/>
      <c r="I68" s="14"/>
      <c r="J68" s="3"/>
    </row>
    <row r="69" spans="7:10" x14ac:dyDescent="0.35">
      <c r="G69" s="14"/>
      <c r="H69" s="3"/>
      <c r="I69" s="14"/>
      <c r="J69" s="3"/>
    </row>
    <row r="70" spans="7:10" x14ac:dyDescent="0.35">
      <c r="G70" s="14"/>
      <c r="H70" s="3"/>
      <c r="I70" s="14"/>
      <c r="J70" s="3"/>
    </row>
    <row r="71" spans="7:10" x14ac:dyDescent="0.35">
      <c r="G71" s="14"/>
      <c r="H71" s="3"/>
      <c r="I71" s="14"/>
      <c r="J71" s="3"/>
    </row>
    <row r="72" spans="7:10" x14ac:dyDescent="0.35">
      <c r="G72" s="14"/>
      <c r="H72" s="3"/>
      <c r="I72" s="14"/>
      <c r="J72" s="3"/>
    </row>
    <row r="73" spans="7:10" x14ac:dyDescent="0.35">
      <c r="G73" s="14"/>
      <c r="H73" s="3"/>
      <c r="I73" s="14"/>
      <c r="J73" s="3"/>
    </row>
    <row r="74" spans="7:10" x14ac:dyDescent="0.35">
      <c r="G74" s="14"/>
      <c r="H74" s="3"/>
      <c r="I74" s="14"/>
      <c r="J74" s="3"/>
    </row>
    <row r="75" spans="7:10" x14ac:dyDescent="0.35">
      <c r="G75" s="14"/>
      <c r="H75" s="3"/>
      <c r="I75" s="14"/>
      <c r="J75" s="3"/>
    </row>
    <row r="76" spans="7:10" x14ac:dyDescent="0.35">
      <c r="G76" s="14"/>
      <c r="H76" s="3"/>
      <c r="I76" s="14"/>
      <c r="J76" s="3"/>
    </row>
    <row r="77" spans="7:10" x14ac:dyDescent="0.35">
      <c r="G77" s="14"/>
      <c r="H77" s="3"/>
      <c r="I77" s="14"/>
      <c r="J77" s="3"/>
    </row>
    <row r="78" spans="7:10" x14ac:dyDescent="0.35">
      <c r="G78" s="14"/>
      <c r="H78" s="3"/>
      <c r="I78" s="14"/>
      <c r="J78" s="3"/>
    </row>
    <row r="79" spans="7:10" x14ac:dyDescent="0.35">
      <c r="G79" s="14"/>
      <c r="H79" s="3"/>
      <c r="I79" s="14"/>
      <c r="J79" s="3"/>
    </row>
    <row r="80" spans="7:10" x14ac:dyDescent="0.35">
      <c r="G80" s="14"/>
      <c r="H80" s="3"/>
      <c r="I80" s="14"/>
      <c r="J80" s="3"/>
    </row>
    <row r="81" spans="7:10" x14ac:dyDescent="0.35">
      <c r="G81" s="14"/>
      <c r="H81" s="3"/>
      <c r="I81" s="14"/>
      <c r="J81" s="3"/>
    </row>
    <row r="82" spans="7:10" x14ac:dyDescent="0.35">
      <c r="G82" s="14"/>
      <c r="H82" s="3"/>
      <c r="I82" s="14"/>
      <c r="J82" s="3"/>
    </row>
    <row r="83" spans="7:10" x14ac:dyDescent="0.35">
      <c r="G83" s="14"/>
      <c r="H83" s="3"/>
      <c r="I83" s="14"/>
      <c r="J83" s="3"/>
    </row>
    <row r="84" spans="7:10" x14ac:dyDescent="0.35">
      <c r="G84" s="14"/>
      <c r="H84" s="3"/>
      <c r="I84" s="14"/>
      <c r="J84" s="3"/>
    </row>
    <row r="85" spans="7:10" x14ac:dyDescent="0.35">
      <c r="G85" s="14"/>
      <c r="H85" s="3"/>
      <c r="I85" s="14"/>
      <c r="J85" s="3"/>
    </row>
    <row r="86" spans="7:10" x14ac:dyDescent="0.35">
      <c r="G86" s="14"/>
      <c r="H86" s="3"/>
      <c r="I86" s="14"/>
      <c r="J86" s="3"/>
    </row>
    <row r="87" spans="7:10" x14ac:dyDescent="0.35">
      <c r="G87" s="14"/>
      <c r="H87" s="3"/>
      <c r="I87" s="14"/>
      <c r="J87" s="3"/>
    </row>
    <row r="88" spans="7:10" x14ac:dyDescent="0.35">
      <c r="G88" s="14"/>
      <c r="H88" s="3"/>
      <c r="I88" s="14"/>
      <c r="J88" s="3"/>
    </row>
    <row r="89" spans="7:10" x14ac:dyDescent="0.35">
      <c r="G89" s="14"/>
      <c r="H89" s="3"/>
      <c r="I89" s="14"/>
      <c r="J89" s="3"/>
    </row>
    <row r="90" spans="7:10" x14ac:dyDescent="0.35">
      <c r="G90" s="14"/>
      <c r="H90" s="3"/>
      <c r="I90" s="14"/>
      <c r="J90" s="3"/>
    </row>
    <row r="91" spans="7:10" x14ac:dyDescent="0.35">
      <c r="G91" s="14"/>
      <c r="H91" s="3"/>
      <c r="I91" s="14"/>
      <c r="J91" s="3"/>
    </row>
    <row r="92" spans="7:10" x14ac:dyDescent="0.35">
      <c r="G92" s="14"/>
      <c r="H92" s="3"/>
      <c r="I92" s="14"/>
      <c r="J92" s="3"/>
    </row>
    <row r="93" spans="7:10" x14ac:dyDescent="0.35">
      <c r="G93" s="14"/>
      <c r="H93" s="3"/>
      <c r="I93" s="14"/>
      <c r="J93" s="3"/>
    </row>
    <row r="94" spans="7:10" x14ac:dyDescent="0.35">
      <c r="G94" s="14"/>
      <c r="H94" s="3"/>
      <c r="I94" s="14"/>
      <c r="J94" s="3"/>
    </row>
    <row r="95" spans="7:10" x14ac:dyDescent="0.35">
      <c r="G95" s="14"/>
      <c r="H95" s="3"/>
      <c r="I95" s="14"/>
      <c r="J95" s="3"/>
    </row>
    <row r="96" spans="7:10" x14ac:dyDescent="0.35">
      <c r="G96" s="14"/>
      <c r="H96" s="3"/>
      <c r="I96" s="14"/>
      <c r="J96" s="3"/>
    </row>
    <row r="97" spans="7:10" x14ac:dyDescent="0.35">
      <c r="G97" s="14"/>
      <c r="H97" s="3"/>
      <c r="I97" s="14"/>
      <c r="J97" s="3"/>
    </row>
    <row r="98" spans="7:10" x14ac:dyDescent="0.35">
      <c r="G98" s="14"/>
      <c r="H98" s="3"/>
      <c r="I98" s="14"/>
      <c r="J98" s="3"/>
    </row>
    <row r="99" spans="7:10" x14ac:dyDescent="0.35">
      <c r="G99" s="14"/>
      <c r="H99" s="3"/>
      <c r="I99" s="14"/>
      <c r="J99" s="3"/>
    </row>
    <row r="100" spans="7:10" x14ac:dyDescent="0.35">
      <c r="G100" s="14"/>
      <c r="H100" s="3"/>
      <c r="I100" s="14"/>
      <c r="J100" s="3"/>
    </row>
    <row r="101" spans="7:10" x14ac:dyDescent="0.35">
      <c r="G101" s="14"/>
      <c r="H101" s="3"/>
      <c r="I101" s="14"/>
      <c r="J101" s="3"/>
    </row>
    <row r="102" spans="7:10" x14ac:dyDescent="0.35">
      <c r="G102" s="14"/>
      <c r="H102" s="3"/>
      <c r="I102" s="14"/>
      <c r="J102" s="3"/>
    </row>
    <row r="103" spans="7:10" x14ac:dyDescent="0.35">
      <c r="G103" s="14"/>
      <c r="H103" s="3"/>
      <c r="I103" s="14"/>
      <c r="J103" s="3"/>
    </row>
    <row r="104" spans="7:10" x14ac:dyDescent="0.35">
      <c r="G104" s="14"/>
      <c r="H104" s="3"/>
      <c r="I104" s="14"/>
      <c r="J104" s="3"/>
    </row>
  </sheetData>
  <mergeCells count="16">
    <mergeCell ref="B34:D34"/>
    <mergeCell ref="B35:D35"/>
    <mergeCell ref="B36:D36"/>
    <mergeCell ref="I10:I11"/>
    <mergeCell ref="K10:K11"/>
    <mergeCell ref="B12:C12"/>
    <mergeCell ref="B23:C23"/>
    <mergeCell ref="B24:C24"/>
    <mergeCell ref="B33:C33"/>
    <mergeCell ref="C2:G2"/>
    <mergeCell ref="B10:B11"/>
    <mergeCell ref="C10:C11"/>
    <mergeCell ref="D10:D11"/>
    <mergeCell ref="E10:E11"/>
    <mergeCell ref="F10:F11"/>
    <mergeCell ref="G10:G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&amp;L&amp;"Arial Black,عادي"&amp;16&amp;P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8"/>
  <sheetViews>
    <sheetView view="pageBreakPreview" topLeftCell="A12" zoomScale="80" zoomScaleNormal="100" zoomScaleSheetLayoutView="80" workbookViewId="0">
      <selection activeCell="F28" sqref="F28"/>
    </sheetView>
  </sheetViews>
  <sheetFormatPr defaultRowHeight="17.5" x14ac:dyDescent="0.35"/>
  <cols>
    <col min="1" max="1" width="2.26953125" style="3" customWidth="1"/>
    <col min="2" max="2" width="15.26953125" style="2" customWidth="1"/>
    <col min="3" max="3" width="84.1796875" style="3" customWidth="1"/>
    <col min="4" max="4" width="9.1796875" style="4" bestFit="1" customWidth="1"/>
    <col min="5" max="5" width="12.7265625" style="5" bestFit="1" customWidth="1"/>
    <col min="6" max="6" width="19.54296875" style="6" customWidth="1"/>
    <col min="7" max="7" width="25.1796875" style="13" customWidth="1"/>
    <col min="8" max="8" width="7" style="8" hidden="1" customWidth="1"/>
    <col min="9" max="9" width="22.26953125" style="13" customWidth="1"/>
    <col min="10" max="10" width="2.54296875" style="7" customWidth="1"/>
    <col min="11" max="11" width="13.81640625" style="3" customWidth="1"/>
    <col min="12" max="12" width="17" style="3" customWidth="1"/>
    <col min="13" max="13" width="9.1796875" style="3"/>
    <col min="14" max="14" width="8" style="3" bestFit="1" customWidth="1"/>
    <col min="15" max="15" width="9.1796875" style="3"/>
    <col min="16" max="16" width="39.1796875" style="3" customWidth="1"/>
    <col min="17" max="18" width="9.1796875" style="3"/>
    <col min="19" max="19" width="4.453125" style="3" bestFit="1" customWidth="1"/>
    <col min="20" max="16374" width="9.1796875" style="3"/>
    <col min="16375" max="16375" width="10.1796875" style="3" bestFit="1" customWidth="1"/>
    <col min="16376" max="16384" width="20.453125" style="3" customWidth="1"/>
  </cols>
  <sheetData>
    <row r="1" spans="1:11" s="52" customFormat="1" ht="18" customHeight="1" x14ac:dyDescent="0.35">
      <c r="B1" s="68"/>
      <c r="C1" s="107" t="s">
        <v>71</v>
      </c>
      <c r="D1" s="107"/>
      <c r="E1" s="107"/>
      <c r="F1" s="107"/>
      <c r="G1" s="68"/>
      <c r="H1" s="68"/>
      <c r="I1" s="68"/>
    </row>
    <row r="2" spans="1:11" s="52" customFormat="1" ht="18" customHeight="1" x14ac:dyDescent="0.35">
      <c r="A2" s="68"/>
      <c r="B2" s="68"/>
      <c r="C2" s="69" t="s">
        <v>54</v>
      </c>
      <c r="D2" s="68"/>
      <c r="E2" s="68"/>
      <c r="F2" s="68"/>
      <c r="G2" s="68"/>
      <c r="H2" s="68"/>
      <c r="I2" s="68"/>
    </row>
    <row r="3" spans="1:11" s="52" customFormat="1" ht="18" customHeight="1" x14ac:dyDescent="0.35">
      <c r="A3" s="68"/>
      <c r="B3" s="68"/>
      <c r="C3" s="68"/>
      <c r="D3" s="68"/>
      <c r="E3" s="68"/>
      <c r="F3" s="68"/>
      <c r="G3" s="68"/>
      <c r="H3" s="68"/>
      <c r="I3" s="68"/>
    </row>
    <row r="4" spans="1:11" s="52" customFormat="1" ht="18" customHeight="1" x14ac:dyDescent="0.35">
      <c r="A4" s="68"/>
      <c r="B4" s="68"/>
      <c r="C4" s="68"/>
      <c r="D4" s="68"/>
      <c r="E4" s="68"/>
      <c r="F4" s="68"/>
      <c r="G4" s="68"/>
      <c r="H4" s="68"/>
      <c r="I4" s="68"/>
    </row>
    <row r="5" spans="1:11" s="52" customFormat="1" ht="21" x14ac:dyDescent="0.45">
      <c r="A5" s="53"/>
      <c r="B5" s="53" t="s">
        <v>27</v>
      </c>
      <c r="C5" s="62" t="s">
        <v>28</v>
      </c>
      <c r="D5" s="55"/>
      <c r="E5" s="55"/>
      <c r="F5" s="55"/>
    </row>
    <row r="6" spans="1:11" s="52" customFormat="1" ht="18.5" x14ac:dyDescent="0.45">
      <c r="A6" s="53"/>
      <c r="B6" s="53" t="s">
        <v>29</v>
      </c>
      <c r="C6" s="54"/>
      <c r="D6" s="55"/>
    </row>
    <row r="7" spans="1:11" s="52" customFormat="1" ht="18.5" x14ac:dyDescent="0.45">
      <c r="A7" s="53"/>
      <c r="B7" s="53" t="s">
        <v>30</v>
      </c>
      <c r="C7" s="56" t="s">
        <v>68</v>
      </c>
      <c r="D7" s="57"/>
      <c r="E7" s="58"/>
      <c r="F7" s="59"/>
    </row>
    <row r="8" spans="1:11" s="52" customFormat="1" ht="19" thickBot="1" x14ac:dyDescent="0.5">
      <c r="A8" s="53"/>
      <c r="B8" s="53" t="s">
        <v>31</v>
      </c>
      <c r="C8" s="56" t="s">
        <v>60</v>
      </c>
      <c r="D8" s="57"/>
      <c r="E8" s="60"/>
      <c r="F8" s="61"/>
    </row>
    <row r="9" spans="1:11" s="77" customFormat="1" x14ac:dyDescent="0.25">
      <c r="B9" s="83" t="s">
        <v>3</v>
      </c>
      <c r="C9" s="85" t="s">
        <v>5</v>
      </c>
      <c r="D9" s="85" t="s">
        <v>2</v>
      </c>
      <c r="E9" s="85" t="s">
        <v>4</v>
      </c>
      <c r="F9" s="88" t="s">
        <v>64</v>
      </c>
      <c r="G9" s="90" t="s">
        <v>47</v>
      </c>
      <c r="H9" s="76"/>
      <c r="I9" s="90" t="s">
        <v>48</v>
      </c>
      <c r="J9" s="76"/>
      <c r="K9" s="110"/>
    </row>
    <row r="10" spans="1:11" s="77" customFormat="1" ht="18" thickBot="1" x14ac:dyDescent="0.3">
      <c r="B10" s="84"/>
      <c r="C10" s="86"/>
      <c r="D10" s="87"/>
      <c r="E10" s="87"/>
      <c r="F10" s="89"/>
      <c r="G10" s="91"/>
      <c r="H10" s="76"/>
      <c r="I10" s="91"/>
      <c r="J10" s="76"/>
      <c r="K10" s="110"/>
    </row>
    <row r="11" spans="1:11" s="12" customFormat="1" ht="20" x14ac:dyDescent="0.4">
      <c r="B11" s="99" t="s">
        <v>14</v>
      </c>
      <c r="C11" s="100"/>
      <c r="D11" s="9"/>
      <c r="E11" s="9"/>
      <c r="F11" s="10"/>
      <c r="G11" s="46"/>
      <c r="H11" s="47"/>
      <c r="I11" s="46"/>
      <c r="J11" s="11"/>
    </row>
    <row r="12" spans="1:11" s="22" customFormat="1" ht="15" x14ac:dyDescent="0.25">
      <c r="B12" s="17">
        <v>1</v>
      </c>
      <c r="C12" s="18" t="s">
        <v>42</v>
      </c>
      <c r="D12" s="19" t="s">
        <v>0</v>
      </c>
      <c r="E12" s="19">
        <v>2</v>
      </c>
      <c r="F12" s="20"/>
      <c r="G12" s="40">
        <f>E12*F12</f>
        <v>0</v>
      </c>
      <c r="H12" s="41"/>
      <c r="I12" s="48">
        <f>G12/1987</f>
        <v>0</v>
      </c>
      <c r="J12" s="21"/>
    </row>
    <row r="13" spans="1:11" s="22" customFormat="1" ht="15" x14ac:dyDescent="0.25">
      <c r="B13" s="17">
        <v>2</v>
      </c>
      <c r="C13" s="18" t="s">
        <v>43</v>
      </c>
      <c r="D13" s="19" t="s">
        <v>0</v>
      </c>
      <c r="E13" s="19">
        <v>2</v>
      </c>
      <c r="F13" s="20"/>
      <c r="G13" s="40">
        <f t="shared" ref="G13:G20" si="0">E13*F13</f>
        <v>0</v>
      </c>
      <c r="H13" s="41"/>
      <c r="I13" s="48">
        <f t="shared" ref="I13:I20" si="1">G13/1987</f>
        <v>0</v>
      </c>
      <c r="J13" s="21"/>
    </row>
    <row r="14" spans="1:11" s="22" customFormat="1" ht="15" x14ac:dyDescent="0.25">
      <c r="B14" s="17">
        <v>3</v>
      </c>
      <c r="C14" s="18" t="s">
        <v>24</v>
      </c>
      <c r="D14" s="19" t="s">
        <v>0</v>
      </c>
      <c r="E14" s="19">
        <v>14</v>
      </c>
      <c r="F14" s="20"/>
      <c r="G14" s="40">
        <f t="shared" si="0"/>
        <v>0</v>
      </c>
      <c r="H14" s="41"/>
      <c r="I14" s="48">
        <f t="shared" si="1"/>
        <v>0</v>
      </c>
      <c r="J14" s="21"/>
    </row>
    <row r="15" spans="1:11" s="22" customFormat="1" ht="15" x14ac:dyDescent="0.25">
      <c r="B15" s="17">
        <v>4</v>
      </c>
      <c r="C15" s="18" t="s">
        <v>19</v>
      </c>
      <c r="D15" s="19" t="s">
        <v>61</v>
      </c>
      <c r="E15" s="19">
        <v>3</v>
      </c>
      <c r="F15" s="20"/>
      <c r="G15" s="40">
        <f t="shared" si="0"/>
        <v>0</v>
      </c>
      <c r="H15" s="41"/>
      <c r="I15" s="48">
        <f t="shared" si="1"/>
        <v>0</v>
      </c>
      <c r="J15" s="21"/>
    </row>
    <row r="16" spans="1:11" s="22" customFormat="1" ht="15" x14ac:dyDescent="0.25">
      <c r="B16" s="17">
        <v>6</v>
      </c>
      <c r="C16" s="18" t="s">
        <v>13</v>
      </c>
      <c r="D16" s="19" t="s">
        <v>18</v>
      </c>
      <c r="E16" s="19">
        <v>3</v>
      </c>
      <c r="F16" s="20"/>
      <c r="G16" s="40">
        <f t="shared" si="0"/>
        <v>0</v>
      </c>
      <c r="H16" s="41"/>
      <c r="I16" s="48">
        <f t="shared" si="1"/>
        <v>0</v>
      </c>
      <c r="J16" s="21"/>
    </row>
    <row r="17" spans="2:10" s="22" customFormat="1" ht="15" x14ac:dyDescent="0.25">
      <c r="B17" s="17">
        <v>7</v>
      </c>
      <c r="C17" s="18" t="s">
        <v>15</v>
      </c>
      <c r="D17" s="19" t="s">
        <v>16</v>
      </c>
      <c r="E17" s="19">
        <v>10</v>
      </c>
      <c r="F17" s="20"/>
      <c r="G17" s="40">
        <f t="shared" si="0"/>
        <v>0</v>
      </c>
      <c r="H17" s="41"/>
      <c r="I17" s="48">
        <f t="shared" si="1"/>
        <v>0</v>
      </c>
      <c r="J17" s="21"/>
    </row>
    <row r="18" spans="2:10" s="22" customFormat="1" ht="15" x14ac:dyDescent="0.25">
      <c r="B18" s="17">
        <v>9</v>
      </c>
      <c r="C18" s="18" t="s">
        <v>33</v>
      </c>
      <c r="D18" s="19" t="s">
        <v>0</v>
      </c>
      <c r="E18" s="19">
        <v>1</v>
      </c>
      <c r="F18" s="20"/>
      <c r="G18" s="40">
        <f t="shared" si="0"/>
        <v>0</v>
      </c>
      <c r="H18" s="41"/>
      <c r="I18" s="48">
        <f t="shared" si="1"/>
        <v>0</v>
      </c>
      <c r="J18" s="21"/>
    </row>
    <row r="19" spans="2:10" s="22" customFormat="1" ht="15" x14ac:dyDescent="0.25">
      <c r="B19" s="17">
        <v>10</v>
      </c>
      <c r="C19" s="18" t="s">
        <v>37</v>
      </c>
      <c r="D19" s="19" t="s">
        <v>0</v>
      </c>
      <c r="E19" s="19">
        <v>3</v>
      </c>
      <c r="F19" s="20"/>
      <c r="G19" s="40">
        <f t="shared" si="0"/>
        <v>0</v>
      </c>
      <c r="H19" s="41"/>
      <c r="I19" s="48">
        <f t="shared" si="1"/>
        <v>0</v>
      </c>
      <c r="J19" s="21"/>
    </row>
    <row r="20" spans="2:10" s="22" customFormat="1" ht="15" x14ac:dyDescent="0.25">
      <c r="B20" s="17">
        <v>11</v>
      </c>
      <c r="C20" s="18" t="s">
        <v>51</v>
      </c>
      <c r="D20" s="19" t="s">
        <v>63</v>
      </c>
      <c r="E20" s="19">
        <v>3</v>
      </c>
      <c r="F20" s="20"/>
      <c r="G20" s="40">
        <f t="shared" si="0"/>
        <v>0</v>
      </c>
      <c r="H20" s="41"/>
      <c r="I20" s="48">
        <f t="shared" si="1"/>
        <v>0</v>
      </c>
      <c r="J20" s="21"/>
    </row>
    <row r="21" spans="2:10" s="30" customFormat="1" x14ac:dyDescent="0.25">
      <c r="B21" s="101" t="s">
        <v>23</v>
      </c>
      <c r="C21" s="102"/>
      <c r="D21" s="31"/>
      <c r="E21" s="31"/>
      <c r="F21" s="32"/>
      <c r="G21" s="42">
        <f>SUM(G12:G20)</f>
        <v>0</v>
      </c>
      <c r="H21" s="43"/>
      <c r="I21" s="42">
        <f>SUM(I12:I20)</f>
        <v>0</v>
      </c>
      <c r="J21" s="33"/>
    </row>
    <row r="22" spans="2:10" s="26" customFormat="1" x14ac:dyDescent="0.35">
      <c r="B22" s="103" t="s">
        <v>26</v>
      </c>
      <c r="C22" s="104" t="s">
        <v>7</v>
      </c>
      <c r="D22" s="27"/>
      <c r="E22" s="27"/>
      <c r="F22" s="28"/>
      <c r="G22" s="44"/>
      <c r="H22" s="39"/>
      <c r="I22" s="44">
        <f t="shared" ref="I22" si="2">G22/1962</f>
        <v>0</v>
      </c>
      <c r="J22" s="29"/>
    </row>
    <row r="23" spans="2:10" s="22" customFormat="1" ht="30" x14ac:dyDescent="0.25">
      <c r="B23" s="17">
        <v>1</v>
      </c>
      <c r="C23" s="23" t="s">
        <v>66</v>
      </c>
      <c r="D23" s="19" t="s">
        <v>6</v>
      </c>
      <c r="E23" s="24">
        <v>1</v>
      </c>
      <c r="F23" s="25"/>
      <c r="G23" s="40">
        <f t="shared" ref="G23:G26" si="3">E23*F23</f>
        <v>0</v>
      </c>
      <c r="H23" s="41"/>
      <c r="I23" s="40">
        <f>G23/1987</f>
        <v>0</v>
      </c>
      <c r="J23" s="21"/>
    </row>
    <row r="24" spans="2:10" s="22" customFormat="1" ht="62" x14ac:dyDescent="0.25">
      <c r="B24" s="17">
        <v>2</v>
      </c>
      <c r="C24" s="66" t="s">
        <v>67</v>
      </c>
      <c r="D24" s="19" t="s">
        <v>1</v>
      </c>
      <c r="E24" s="24">
        <v>54</v>
      </c>
      <c r="F24" s="25"/>
      <c r="G24" s="40">
        <f t="shared" si="3"/>
        <v>0</v>
      </c>
      <c r="H24" s="41"/>
      <c r="I24" s="40">
        <f t="shared" ref="I24:I26" si="4">G24/1987</f>
        <v>0</v>
      </c>
      <c r="J24" s="21"/>
    </row>
    <row r="25" spans="2:10" s="22" customFormat="1" ht="46.5" x14ac:dyDescent="0.25">
      <c r="B25" s="17">
        <v>3</v>
      </c>
      <c r="C25" s="66" t="s">
        <v>55</v>
      </c>
      <c r="D25" s="19" t="s">
        <v>1</v>
      </c>
      <c r="E25" s="24">
        <v>24</v>
      </c>
      <c r="F25" s="25"/>
      <c r="G25" s="40">
        <f t="shared" si="3"/>
        <v>0</v>
      </c>
      <c r="H25" s="41"/>
      <c r="I25" s="40">
        <f t="shared" si="4"/>
        <v>0</v>
      </c>
      <c r="J25" s="21"/>
    </row>
    <row r="26" spans="2:10" s="22" customFormat="1" ht="46.5" x14ac:dyDescent="0.25">
      <c r="B26" s="17">
        <v>4</v>
      </c>
      <c r="C26" s="65" t="s">
        <v>70</v>
      </c>
      <c r="D26" s="19" t="s">
        <v>1</v>
      </c>
      <c r="E26" s="24">
        <v>54</v>
      </c>
      <c r="F26" s="25"/>
      <c r="G26" s="40">
        <f t="shared" si="3"/>
        <v>0</v>
      </c>
      <c r="H26" s="41"/>
      <c r="I26" s="40">
        <f t="shared" si="4"/>
        <v>0</v>
      </c>
      <c r="J26" s="21"/>
    </row>
    <row r="27" spans="2:10" s="30" customFormat="1" x14ac:dyDescent="0.25">
      <c r="B27" s="105" t="s">
        <v>69</v>
      </c>
      <c r="C27" s="106"/>
      <c r="D27" s="34"/>
      <c r="E27" s="34"/>
      <c r="F27" s="35"/>
      <c r="G27" s="42">
        <f>SUM(G23:G26)</f>
        <v>0</v>
      </c>
      <c r="H27" s="43"/>
      <c r="I27" s="42">
        <f>SUM(I22:I26)</f>
        <v>0</v>
      </c>
      <c r="J27" s="33"/>
    </row>
    <row r="28" spans="2:10" s="30" customFormat="1" ht="19.5" customHeight="1" thickBot="1" x14ac:dyDescent="0.3">
      <c r="B28" s="94" t="s">
        <v>58</v>
      </c>
      <c r="C28" s="95"/>
      <c r="D28" s="95"/>
      <c r="E28" s="64"/>
      <c r="F28" s="37"/>
      <c r="G28" s="42">
        <f>G27+G21</f>
        <v>0</v>
      </c>
      <c r="H28" s="43"/>
      <c r="I28" s="42">
        <f>I27+I21</f>
        <v>0</v>
      </c>
      <c r="J28" s="33"/>
    </row>
    <row r="29" spans="2:10" s="30" customFormat="1" ht="19.5" customHeight="1" thickBot="1" x14ac:dyDescent="0.3">
      <c r="B29" s="94" t="s">
        <v>41</v>
      </c>
      <c r="C29" s="95"/>
      <c r="D29" s="95"/>
      <c r="E29" s="64"/>
      <c r="F29" s="37"/>
      <c r="G29" s="42">
        <f>SUM(G27:H28)</f>
        <v>0</v>
      </c>
      <c r="H29" s="42">
        <f t="shared" ref="H29" si="5">H28*1.17</f>
        <v>0</v>
      </c>
      <c r="I29" s="42">
        <f>G29/1987</f>
        <v>0</v>
      </c>
      <c r="J29" s="33"/>
    </row>
    <row r="30" spans="2:10" x14ac:dyDescent="0.35">
      <c r="G30" s="14"/>
      <c r="H30" s="3"/>
      <c r="I30" s="14"/>
      <c r="J30" s="3"/>
    </row>
    <row r="31" spans="2:10" x14ac:dyDescent="0.35">
      <c r="G31" s="15"/>
      <c r="H31" s="3"/>
      <c r="I31" s="15"/>
      <c r="J31" s="3"/>
    </row>
    <row r="32" spans="2:10" x14ac:dyDescent="0.35">
      <c r="G32" s="15"/>
      <c r="H32" s="3"/>
      <c r="I32" s="15"/>
      <c r="J32" s="3"/>
    </row>
    <row r="33" spans="4:10" x14ac:dyDescent="0.35">
      <c r="D33" s="49"/>
      <c r="G33" s="16"/>
      <c r="H33" s="3"/>
      <c r="I33" s="16"/>
      <c r="J33" s="3"/>
    </row>
    <row r="34" spans="4:10" x14ac:dyDescent="0.35">
      <c r="G34" s="14"/>
      <c r="H34" s="3"/>
      <c r="I34" s="14"/>
      <c r="J34" s="3"/>
    </row>
    <row r="35" spans="4:10" x14ac:dyDescent="0.35">
      <c r="D35" s="49"/>
      <c r="G35" s="14"/>
      <c r="H35" s="3"/>
      <c r="I35" s="14"/>
      <c r="J35" s="3"/>
    </row>
    <row r="36" spans="4:10" x14ac:dyDescent="0.35">
      <c r="G36" s="14"/>
      <c r="H36" s="3"/>
      <c r="I36" s="14"/>
      <c r="J36" s="3"/>
    </row>
    <row r="37" spans="4:10" x14ac:dyDescent="0.35">
      <c r="G37" s="14"/>
      <c r="H37" s="3"/>
      <c r="I37" s="14"/>
      <c r="J37" s="3"/>
    </row>
    <row r="38" spans="4:10" x14ac:dyDescent="0.35">
      <c r="G38" s="14"/>
      <c r="H38" s="3"/>
      <c r="I38" s="14"/>
      <c r="J38" s="3"/>
    </row>
    <row r="39" spans="4:10" x14ac:dyDescent="0.35">
      <c r="G39" s="14"/>
      <c r="H39" s="3"/>
      <c r="I39" s="14"/>
      <c r="J39" s="3"/>
    </row>
    <row r="40" spans="4:10" x14ac:dyDescent="0.35">
      <c r="G40" s="14"/>
      <c r="H40" s="3"/>
      <c r="I40" s="14"/>
      <c r="J40" s="3"/>
    </row>
    <row r="41" spans="4:10" x14ac:dyDescent="0.35">
      <c r="G41" s="14"/>
      <c r="H41" s="3"/>
      <c r="I41" s="14"/>
      <c r="J41" s="3"/>
    </row>
    <row r="42" spans="4:10" x14ac:dyDescent="0.35">
      <c r="G42" s="14"/>
      <c r="H42" s="3"/>
      <c r="I42" s="14"/>
      <c r="J42" s="3"/>
    </row>
    <row r="43" spans="4:10" x14ac:dyDescent="0.35">
      <c r="G43" s="14"/>
      <c r="H43" s="3"/>
      <c r="I43" s="14"/>
      <c r="J43" s="3"/>
    </row>
    <row r="44" spans="4:10" x14ac:dyDescent="0.35">
      <c r="G44" s="14"/>
      <c r="H44" s="3"/>
      <c r="I44" s="14"/>
      <c r="J44" s="3"/>
    </row>
    <row r="45" spans="4:10" x14ac:dyDescent="0.35">
      <c r="G45" s="14"/>
      <c r="H45" s="3"/>
      <c r="I45" s="14"/>
      <c r="J45" s="3"/>
    </row>
    <row r="46" spans="4:10" x14ac:dyDescent="0.35">
      <c r="G46" s="14"/>
      <c r="H46" s="3"/>
      <c r="I46" s="14"/>
      <c r="J46" s="3"/>
    </row>
    <row r="47" spans="4:10" x14ac:dyDescent="0.35">
      <c r="G47" s="14"/>
      <c r="H47" s="3"/>
      <c r="I47" s="14"/>
      <c r="J47" s="3"/>
    </row>
    <row r="48" spans="4:10" x14ac:dyDescent="0.35">
      <c r="G48" s="14"/>
      <c r="H48" s="3"/>
      <c r="I48" s="14"/>
      <c r="J48" s="3"/>
    </row>
    <row r="49" spans="7:10" x14ac:dyDescent="0.35">
      <c r="G49" s="14"/>
      <c r="H49" s="3"/>
      <c r="I49" s="14"/>
      <c r="J49" s="3"/>
    </row>
    <row r="50" spans="7:10" x14ac:dyDescent="0.35">
      <c r="G50" s="14"/>
      <c r="H50" s="3"/>
      <c r="I50" s="14"/>
      <c r="J50" s="3"/>
    </row>
    <row r="51" spans="7:10" x14ac:dyDescent="0.35">
      <c r="G51" s="14"/>
      <c r="H51" s="3"/>
      <c r="I51" s="14"/>
      <c r="J51" s="3"/>
    </row>
    <row r="52" spans="7:10" x14ac:dyDescent="0.35">
      <c r="G52" s="14"/>
      <c r="H52" s="3"/>
      <c r="I52" s="14"/>
      <c r="J52" s="3"/>
    </row>
    <row r="53" spans="7:10" x14ac:dyDescent="0.35">
      <c r="G53" s="14"/>
      <c r="H53" s="3"/>
      <c r="I53" s="14"/>
      <c r="J53" s="3"/>
    </row>
    <row r="54" spans="7:10" x14ac:dyDescent="0.35">
      <c r="G54" s="14"/>
      <c r="H54" s="3"/>
      <c r="I54" s="14"/>
      <c r="J54" s="3"/>
    </row>
    <row r="55" spans="7:10" x14ac:dyDescent="0.35">
      <c r="G55" s="14"/>
      <c r="H55" s="3"/>
      <c r="I55" s="14"/>
      <c r="J55" s="3"/>
    </row>
    <row r="56" spans="7:10" x14ac:dyDescent="0.35">
      <c r="G56" s="14"/>
      <c r="H56" s="3"/>
      <c r="I56" s="14"/>
      <c r="J56" s="3"/>
    </row>
    <row r="57" spans="7:10" x14ac:dyDescent="0.35">
      <c r="G57" s="14"/>
      <c r="H57" s="3"/>
      <c r="I57" s="14"/>
      <c r="J57" s="3"/>
    </row>
    <row r="58" spans="7:10" x14ac:dyDescent="0.35">
      <c r="G58" s="14"/>
      <c r="H58" s="3"/>
      <c r="I58" s="14"/>
      <c r="J58" s="3"/>
    </row>
    <row r="59" spans="7:10" x14ac:dyDescent="0.35">
      <c r="G59" s="14"/>
      <c r="H59" s="3"/>
      <c r="I59" s="14"/>
      <c r="J59" s="3"/>
    </row>
    <row r="60" spans="7:10" x14ac:dyDescent="0.35">
      <c r="G60" s="14"/>
      <c r="H60" s="3"/>
      <c r="I60" s="14"/>
      <c r="J60" s="3"/>
    </row>
    <row r="61" spans="7:10" x14ac:dyDescent="0.35">
      <c r="G61" s="14"/>
      <c r="H61" s="3"/>
      <c r="I61" s="14"/>
      <c r="J61" s="3"/>
    </row>
    <row r="62" spans="7:10" x14ac:dyDescent="0.35">
      <c r="G62" s="14"/>
      <c r="H62" s="3"/>
      <c r="I62" s="14"/>
      <c r="J62" s="3"/>
    </row>
    <row r="63" spans="7:10" x14ac:dyDescent="0.35">
      <c r="G63" s="14"/>
      <c r="H63" s="3"/>
      <c r="I63" s="14"/>
      <c r="J63" s="3"/>
    </row>
    <row r="64" spans="7:10" x14ac:dyDescent="0.35">
      <c r="G64" s="14"/>
      <c r="H64" s="3"/>
      <c r="I64" s="14"/>
      <c r="J64" s="3"/>
    </row>
    <row r="65" spans="7:10" x14ac:dyDescent="0.35">
      <c r="G65" s="14"/>
      <c r="H65" s="3"/>
      <c r="I65" s="14"/>
      <c r="J65" s="3"/>
    </row>
    <row r="66" spans="7:10" x14ac:dyDescent="0.35">
      <c r="G66" s="14"/>
      <c r="H66" s="3"/>
      <c r="I66" s="14"/>
      <c r="J66" s="3"/>
    </row>
    <row r="67" spans="7:10" x14ac:dyDescent="0.35">
      <c r="G67" s="14"/>
      <c r="H67" s="3"/>
      <c r="I67" s="14"/>
      <c r="J67" s="3"/>
    </row>
    <row r="68" spans="7:10" x14ac:dyDescent="0.35">
      <c r="G68" s="14"/>
      <c r="H68" s="3"/>
      <c r="I68" s="14"/>
      <c r="J68" s="3"/>
    </row>
    <row r="69" spans="7:10" x14ac:dyDescent="0.35">
      <c r="G69" s="14"/>
      <c r="H69" s="3"/>
      <c r="I69" s="14"/>
      <c r="J69" s="3"/>
    </row>
    <row r="70" spans="7:10" x14ac:dyDescent="0.35">
      <c r="G70" s="14"/>
      <c r="H70" s="3"/>
      <c r="I70" s="14"/>
      <c r="J70" s="3"/>
    </row>
    <row r="71" spans="7:10" x14ac:dyDescent="0.35">
      <c r="G71" s="14"/>
      <c r="H71" s="3"/>
      <c r="I71" s="14"/>
      <c r="J71" s="3"/>
    </row>
    <row r="72" spans="7:10" x14ac:dyDescent="0.35">
      <c r="G72" s="14"/>
      <c r="H72" s="3"/>
      <c r="I72" s="14"/>
      <c r="J72" s="3"/>
    </row>
    <row r="73" spans="7:10" x14ac:dyDescent="0.35">
      <c r="G73" s="14"/>
      <c r="H73" s="3"/>
      <c r="I73" s="14"/>
      <c r="J73" s="3"/>
    </row>
    <row r="74" spans="7:10" x14ac:dyDescent="0.35">
      <c r="G74" s="14"/>
      <c r="H74" s="3"/>
      <c r="I74" s="14"/>
      <c r="J74" s="3"/>
    </row>
    <row r="75" spans="7:10" x14ac:dyDescent="0.35">
      <c r="G75" s="14"/>
      <c r="H75" s="3"/>
      <c r="I75" s="14"/>
      <c r="J75" s="3"/>
    </row>
    <row r="76" spans="7:10" x14ac:dyDescent="0.35">
      <c r="G76" s="14"/>
      <c r="H76" s="3"/>
      <c r="I76" s="14"/>
      <c r="J76" s="3"/>
    </row>
    <row r="77" spans="7:10" x14ac:dyDescent="0.35">
      <c r="G77" s="14"/>
      <c r="H77" s="3"/>
      <c r="I77" s="14"/>
      <c r="J77" s="3"/>
    </row>
    <row r="78" spans="7:10" x14ac:dyDescent="0.35">
      <c r="G78" s="14"/>
      <c r="H78" s="3"/>
      <c r="I78" s="14"/>
      <c r="J78" s="3"/>
    </row>
    <row r="79" spans="7:10" x14ac:dyDescent="0.35">
      <c r="G79" s="14"/>
      <c r="H79" s="3"/>
      <c r="I79" s="14"/>
      <c r="J79" s="3"/>
    </row>
    <row r="80" spans="7:10" x14ac:dyDescent="0.35">
      <c r="G80" s="14"/>
      <c r="H80" s="3"/>
      <c r="I80" s="14"/>
      <c r="J80" s="3"/>
    </row>
    <row r="81" spans="7:10" x14ac:dyDescent="0.35">
      <c r="G81" s="14"/>
      <c r="H81" s="3"/>
      <c r="I81" s="14"/>
      <c r="J81" s="3"/>
    </row>
    <row r="82" spans="7:10" x14ac:dyDescent="0.35">
      <c r="G82" s="14"/>
      <c r="H82" s="3"/>
      <c r="I82" s="14"/>
      <c r="J82" s="3"/>
    </row>
    <row r="83" spans="7:10" x14ac:dyDescent="0.35">
      <c r="G83" s="14"/>
      <c r="H83" s="3"/>
      <c r="I83" s="14"/>
      <c r="J83" s="3"/>
    </row>
    <row r="84" spans="7:10" x14ac:dyDescent="0.35">
      <c r="G84" s="14"/>
      <c r="H84" s="3"/>
      <c r="I84" s="14"/>
      <c r="J84" s="3"/>
    </row>
    <row r="85" spans="7:10" x14ac:dyDescent="0.35">
      <c r="G85" s="14"/>
      <c r="H85" s="3"/>
      <c r="I85" s="14"/>
      <c r="J85" s="3"/>
    </row>
    <row r="86" spans="7:10" x14ac:dyDescent="0.35">
      <c r="G86" s="14"/>
      <c r="H86" s="3"/>
      <c r="I86" s="14"/>
      <c r="J86" s="3"/>
    </row>
    <row r="87" spans="7:10" x14ac:dyDescent="0.35">
      <c r="G87" s="14"/>
      <c r="H87" s="3"/>
      <c r="I87" s="14"/>
      <c r="J87" s="3"/>
    </row>
    <row r="88" spans="7:10" x14ac:dyDescent="0.35">
      <c r="G88" s="14"/>
      <c r="H88" s="3"/>
      <c r="I88" s="14"/>
      <c r="J88" s="3"/>
    </row>
    <row r="89" spans="7:10" x14ac:dyDescent="0.35">
      <c r="G89" s="14"/>
      <c r="H89" s="3"/>
      <c r="I89" s="14"/>
      <c r="J89" s="3"/>
    </row>
    <row r="90" spans="7:10" x14ac:dyDescent="0.35">
      <c r="G90" s="14"/>
      <c r="H90" s="3"/>
      <c r="I90" s="14"/>
      <c r="J90" s="3"/>
    </row>
    <row r="91" spans="7:10" x14ac:dyDescent="0.35">
      <c r="G91" s="14"/>
      <c r="H91" s="3"/>
      <c r="I91" s="14"/>
      <c r="J91" s="3"/>
    </row>
    <row r="92" spans="7:10" x14ac:dyDescent="0.35">
      <c r="G92" s="14"/>
      <c r="H92" s="3"/>
      <c r="I92" s="14"/>
      <c r="J92" s="3"/>
    </row>
    <row r="93" spans="7:10" x14ac:dyDescent="0.35">
      <c r="G93" s="14"/>
      <c r="H93" s="3"/>
      <c r="I93" s="14"/>
      <c r="J93" s="3"/>
    </row>
    <row r="94" spans="7:10" x14ac:dyDescent="0.35">
      <c r="G94" s="14"/>
      <c r="H94" s="3"/>
      <c r="I94" s="14"/>
      <c r="J94" s="3"/>
    </row>
    <row r="95" spans="7:10" x14ac:dyDescent="0.35">
      <c r="G95" s="14"/>
      <c r="H95" s="3"/>
      <c r="I95" s="14"/>
      <c r="J95" s="3"/>
    </row>
    <row r="96" spans="7:10" x14ac:dyDescent="0.35">
      <c r="G96" s="14"/>
      <c r="H96" s="3"/>
      <c r="I96" s="14"/>
      <c r="J96" s="3"/>
    </row>
    <row r="97" spans="7:10" x14ac:dyDescent="0.35">
      <c r="G97" s="14"/>
      <c r="H97" s="3"/>
      <c r="I97" s="14"/>
      <c r="J97" s="3"/>
    </row>
    <row r="98" spans="7:10" x14ac:dyDescent="0.35">
      <c r="G98" s="14"/>
      <c r="H98" s="3"/>
      <c r="I98" s="14"/>
      <c r="J98" s="3"/>
    </row>
  </sheetData>
  <mergeCells count="15">
    <mergeCell ref="B27:C27"/>
    <mergeCell ref="B28:D28"/>
    <mergeCell ref="B29:D29"/>
    <mergeCell ref="G9:G10"/>
    <mergeCell ref="I9:I10"/>
    <mergeCell ref="K9:K10"/>
    <mergeCell ref="B11:C11"/>
    <mergeCell ref="B21:C21"/>
    <mergeCell ref="B22:C22"/>
    <mergeCell ref="C1:F1"/>
    <mergeCell ref="B9:B10"/>
    <mergeCell ref="C9:C10"/>
    <mergeCell ref="D9:D10"/>
    <mergeCell ref="E9:E10"/>
    <mergeCell ref="F9:F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&amp;L&amp;"Arial Black,عادي"&amp;16&amp;P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8"/>
  <sheetViews>
    <sheetView view="pageBreakPreview" topLeftCell="A19" zoomScale="80" zoomScaleNormal="100" zoomScaleSheetLayoutView="80" workbookViewId="0">
      <selection activeCell="F32" sqref="F32"/>
    </sheetView>
  </sheetViews>
  <sheetFormatPr defaultRowHeight="17.5" x14ac:dyDescent="0.35"/>
  <cols>
    <col min="1" max="1" width="2.26953125" style="3" customWidth="1"/>
    <col min="2" max="2" width="15.26953125" style="2" customWidth="1"/>
    <col min="3" max="3" width="84.1796875" style="3" customWidth="1"/>
    <col min="4" max="4" width="9.1796875" style="4" bestFit="1" customWidth="1"/>
    <col min="5" max="5" width="12.7265625" style="5" bestFit="1" customWidth="1"/>
    <col min="6" max="6" width="19.54296875" style="6" customWidth="1"/>
    <col min="7" max="7" width="24.453125" style="13" customWidth="1"/>
    <col min="8" max="8" width="7" style="8" hidden="1" customWidth="1"/>
    <col min="9" max="9" width="22.26953125" style="13" customWidth="1"/>
    <col min="10" max="10" width="4.7265625" style="7" customWidth="1"/>
    <col min="11" max="11" width="13.81640625" style="3" customWidth="1"/>
    <col min="12" max="12" width="17" style="3" customWidth="1"/>
    <col min="13" max="13" width="9.1796875" style="3"/>
    <col min="14" max="14" width="8" style="3" bestFit="1" customWidth="1"/>
    <col min="15" max="15" width="9.1796875" style="3"/>
    <col min="16" max="16" width="39.1796875" style="3" customWidth="1"/>
    <col min="17" max="18" width="9.1796875" style="3"/>
    <col min="19" max="19" width="4.453125" style="3" bestFit="1" customWidth="1"/>
    <col min="20" max="16374" width="9.1796875" style="3"/>
    <col min="16375" max="16375" width="10.1796875" style="3" bestFit="1" customWidth="1"/>
    <col min="16376" max="16384" width="20.453125" style="3" customWidth="1"/>
  </cols>
  <sheetData>
    <row r="1" spans="1:11" s="52" customFormat="1" ht="18" customHeight="1" x14ac:dyDescent="0.35">
      <c r="B1" s="68"/>
      <c r="C1" s="82" t="s">
        <v>72</v>
      </c>
      <c r="D1" s="82"/>
      <c r="E1" s="82"/>
      <c r="F1" s="82"/>
      <c r="G1" s="82"/>
      <c r="H1" s="68"/>
      <c r="I1" s="68"/>
    </row>
    <row r="2" spans="1:11" s="52" customFormat="1" ht="18" customHeight="1" x14ac:dyDescent="0.35">
      <c r="A2" s="68"/>
      <c r="B2" s="68"/>
      <c r="C2" s="69" t="s">
        <v>54</v>
      </c>
      <c r="D2" s="68"/>
      <c r="E2" s="68"/>
      <c r="F2" s="68"/>
      <c r="G2" s="68"/>
      <c r="H2" s="68"/>
      <c r="I2" s="68"/>
    </row>
    <row r="3" spans="1:11" s="52" customFormat="1" ht="18" customHeight="1" x14ac:dyDescent="0.35">
      <c r="A3" s="68"/>
      <c r="B3" s="68"/>
      <c r="C3" s="68"/>
      <c r="D3" s="68"/>
      <c r="E3" s="68"/>
      <c r="F3" s="68"/>
      <c r="G3" s="68"/>
      <c r="H3" s="68"/>
      <c r="I3" s="68"/>
    </row>
    <row r="4" spans="1:11" s="52" customFormat="1" ht="18" customHeight="1" x14ac:dyDescent="0.35">
      <c r="A4" s="68"/>
      <c r="B4" s="68"/>
      <c r="C4" s="68"/>
      <c r="D4" s="68"/>
      <c r="E4" s="68"/>
      <c r="F4" s="68"/>
      <c r="G4" s="68"/>
      <c r="H4" s="68"/>
      <c r="I4" s="68"/>
    </row>
    <row r="5" spans="1:11" s="52" customFormat="1" ht="21" x14ac:dyDescent="0.45">
      <c r="A5" s="53"/>
      <c r="B5" s="53" t="s">
        <v>27</v>
      </c>
      <c r="C5" s="62" t="s">
        <v>28</v>
      </c>
      <c r="D5" s="55"/>
      <c r="E5" s="55"/>
      <c r="F5" s="55"/>
    </row>
    <row r="6" spans="1:11" s="52" customFormat="1" ht="18.5" x14ac:dyDescent="0.45">
      <c r="A6" s="53"/>
      <c r="B6" s="53" t="s">
        <v>29</v>
      </c>
      <c r="C6" s="54"/>
      <c r="D6" s="55"/>
    </row>
    <row r="7" spans="1:11" s="52" customFormat="1" ht="18.5" x14ac:dyDescent="0.45">
      <c r="A7" s="53"/>
      <c r="B7" s="53" t="s">
        <v>30</v>
      </c>
      <c r="C7" s="56" t="s">
        <v>50</v>
      </c>
      <c r="D7" s="57"/>
      <c r="E7" s="58"/>
      <c r="F7" s="59"/>
    </row>
    <row r="8" spans="1:11" s="52" customFormat="1" ht="19" thickBot="1" x14ac:dyDescent="0.5">
      <c r="A8" s="53"/>
      <c r="B8" s="53" t="s">
        <v>31</v>
      </c>
      <c r="C8" s="56" t="s">
        <v>65</v>
      </c>
      <c r="D8" s="57"/>
      <c r="E8" s="60"/>
      <c r="F8" s="61"/>
    </row>
    <row r="9" spans="1:11" s="77" customFormat="1" x14ac:dyDescent="0.25">
      <c r="B9" s="83" t="s">
        <v>3</v>
      </c>
      <c r="C9" s="85" t="s">
        <v>5</v>
      </c>
      <c r="D9" s="85" t="s">
        <v>2</v>
      </c>
      <c r="E9" s="85" t="s">
        <v>4</v>
      </c>
      <c r="F9" s="88" t="s">
        <v>64</v>
      </c>
      <c r="G9" s="90" t="s">
        <v>47</v>
      </c>
      <c r="H9" s="76"/>
      <c r="I9" s="90" t="s">
        <v>48</v>
      </c>
      <c r="J9" s="76"/>
      <c r="K9" s="110"/>
    </row>
    <row r="10" spans="1:11" s="77" customFormat="1" ht="18" thickBot="1" x14ac:dyDescent="0.3">
      <c r="B10" s="84"/>
      <c r="C10" s="86"/>
      <c r="D10" s="87"/>
      <c r="E10" s="87"/>
      <c r="F10" s="89"/>
      <c r="G10" s="91"/>
      <c r="H10" s="76"/>
      <c r="I10" s="91"/>
      <c r="J10" s="76"/>
      <c r="K10" s="110"/>
    </row>
    <row r="11" spans="1:11" s="12" customFormat="1" ht="20" x14ac:dyDescent="0.4">
      <c r="B11" s="99" t="s">
        <v>14</v>
      </c>
      <c r="C11" s="100"/>
      <c r="D11" s="9"/>
      <c r="E11" s="9"/>
      <c r="F11" s="10"/>
      <c r="G11" s="46"/>
      <c r="H11" s="47"/>
      <c r="I11" s="46"/>
      <c r="J11" s="11"/>
    </row>
    <row r="12" spans="1:11" s="22" customFormat="1" ht="15" x14ac:dyDescent="0.25">
      <c r="B12" s="17">
        <v>1</v>
      </c>
      <c r="C12" s="18" t="s">
        <v>19</v>
      </c>
      <c r="D12" s="19" t="s">
        <v>56</v>
      </c>
      <c r="E12" s="19">
        <v>2</v>
      </c>
      <c r="F12" s="20"/>
      <c r="G12" s="40">
        <f t="shared" ref="G12:G19" si="0">E12*F12</f>
        <v>0</v>
      </c>
      <c r="H12" s="41"/>
      <c r="I12" s="48">
        <f>G12/1987</f>
        <v>0</v>
      </c>
      <c r="J12" s="21"/>
    </row>
    <row r="13" spans="1:11" s="22" customFormat="1" ht="15" x14ac:dyDescent="0.25">
      <c r="B13" s="17">
        <v>2</v>
      </c>
      <c r="C13" s="18" t="s">
        <v>57</v>
      </c>
      <c r="D13" s="19" t="s">
        <v>18</v>
      </c>
      <c r="E13" s="19">
        <v>3</v>
      </c>
      <c r="F13" s="20"/>
      <c r="G13" s="40">
        <f t="shared" si="0"/>
        <v>0</v>
      </c>
      <c r="H13" s="41"/>
      <c r="I13" s="48">
        <f t="shared" ref="I13:I19" si="1">G13/1987</f>
        <v>0</v>
      </c>
      <c r="J13" s="21"/>
    </row>
    <row r="14" spans="1:11" s="22" customFormat="1" ht="15" x14ac:dyDescent="0.25">
      <c r="B14" s="17">
        <v>3</v>
      </c>
      <c r="C14" s="18" t="s">
        <v>15</v>
      </c>
      <c r="D14" s="19" t="s">
        <v>16</v>
      </c>
      <c r="E14" s="19">
        <v>10</v>
      </c>
      <c r="F14" s="20"/>
      <c r="G14" s="40">
        <f t="shared" si="0"/>
        <v>0</v>
      </c>
      <c r="H14" s="41"/>
      <c r="I14" s="48">
        <f t="shared" si="1"/>
        <v>0</v>
      </c>
      <c r="J14" s="21"/>
    </row>
    <row r="15" spans="1:11" s="22" customFormat="1" ht="15" x14ac:dyDescent="0.25">
      <c r="B15" s="17">
        <v>4</v>
      </c>
      <c r="C15" s="18" t="s">
        <v>37</v>
      </c>
      <c r="D15" s="19" t="s">
        <v>0</v>
      </c>
      <c r="E15" s="19">
        <v>3</v>
      </c>
      <c r="F15" s="20"/>
      <c r="G15" s="40">
        <f t="shared" si="0"/>
        <v>0</v>
      </c>
      <c r="H15" s="41"/>
      <c r="I15" s="48">
        <f t="shared" si="1"/>
        <v>0</v>
      </c>
      <c r="J15" s="21"/>
    </row>
    <row r="16" spans="1:11" s="22" customFormat="1" ht="15" x14ac:dyDescent="0.25">
      <c r="B16" s="17">
        <v>5</v>
      </c>
      <c r="C16" s="18" t="s">
        <v>51</v>
      </c>
      <c r="D16" s="19" t="s">
        <v>52</v>
      </c>
      <c r="E16" s="19">
        <v>2</v>
      </c>
      <c r="F16" s="20"/>
      <c r="G16" s="40">
        <f t="shared" si="0"/>
        <v>0</v>
      </c>
      <c r="H16" s="41"/>
      <c r="I16" s="48">
        <f t="shared" si="1"/>
        <v>0</v>
      </c>
      <c r="J16" s="21"/>
    </row>
    <row r="17" spans="2:10" s="22" customFormat="1" ht="15" x14ac:dyDescent="0.25">
      <c r="B17" s="17">
        <v>6</v>
      </c>
      <c r="C17" s="18" t="s">
        <v>75</v>
      </c>
      <c r="D17" s="19" t="s">
        <v>76</v>
      </c>
      <c r="E17" s="19">
        <v>12</v>
      </c>
      <c r="F17" s="20"/>
      <c r="G17" s="40">
        <f t="shared" si="0"/>
        <v>0</v>
      </c>
      <c r="H17" s="41"/>
      <c r="I17" s="48">
        <f t="shared" si="1"/>
        <v>0</v>
      </c>
      <c r="J17" s="21"/>
    </row>
    <row r="18" spans="2:10" s="22" customFormat="1" ht="15" x14ac:dyDescent="0.25">
      <c r="B18" s="17">
        <v>7</v>
      </c>
      <c r="C18" s="18" t="s">
        <v>78</v>
      </c>
      <c r="D18" s="19" t="s">
        <v>0</v>
      </c>
      <c r="E18" s="19">
        <v>8</v>
      </c>
      <c r="F18" s="20"/>
      <c r="G18" s="40">
        <f t="shared" si="0"/>
        <v>0</v>
      </c>
      <c r="H18" s="41"/>
      <c r="I18" s="48">
        <f t="shared" si="1"/>
        <v>0</v>
      </c>
      <c r="J18" s="21"/>
    </row>
    <row r="19" spans="2:10" s="22" customFormat="1" ht="30" x14ac:dyDescent="0.25">
      <c r="B19" s="17">
        <v>8</v>
      </c>
      <c r="C19" s="81" t="s">
        <v>79</v>
      </c>
      <c r="D19" s="19" t="s">
        <v>0</v>
      </c>
      <c r="E19" s="19">
        <v>2</v>
      </c>
      <c r="F19" s="20"/>
      <c r="G19" s="40">
        <f t="shared" si="0"/>
        <v>0</v>
      </c>
      <c r="H19" s="41"/>
      <c r="I19" s="48">
        <f t="shared" si="1"/>
        <v>0</v>
      </c>
      <c r="J19" s="21"/>
    </row>
    <row r="20" spans="2:10" s="30" customFormat="1" x14ac:dyDescent="0.25">
      <c r="B20" s="101" t="s">
        <v>23</v>
      </c>
      <c r="C20" s="102"/>
      <c r="D20" s="31"/>
      <c r="E20" s="31"/>
      <c r="F20" s="32"/>
      <c r="G20" s="42">
        <f>SUM(G12:G19)</f>
        <v>0</v>
      </c>
      <c r="H20" s="43"/>
      <c r="I20" s="42">
        <f>SUM(I12:I19)</f>
        <v>0</v>
      </c>
      <c r="J20" s="33"/>
    </row>
    <row r="21" spans="2:10" s="26" customFormat="1" x14ac:dyDescent="0.35">
      <c r="B21" s="103" t="s">
        <v>26</v>
      </c>
      <c r="C21" s="104" t="s">
        <v>7</v>
      </c>
      <c r="D21" s="27"/>
      <c r="E21" s="27"/>
      <c r="F21" s="28"/>
      <c r="G21" s="44"/>
      <c r="H21" s="39"/>
      <c r="I21" s="44">
        <f t="shared" ref="I21:I26" si="2">G21/1987</f>
        <v>0</v>
      </c>
      <c r="J21" s="29"/>
    </row>
    <row r="22" spans="2:10" s="22" customFormat="1" ht="46.5" x14ac:dyDescent="0.25">
      <c r="B22" s="17">
        <v>1</v>
      </c>
      <c r="C22" s="66" t="s">
        <v>55</v>
      </c>
      <c r="D22" s="19" t="s">
        <v>1</v>
      </c>
      <c r="E22" s="24">
        <v>10</v>
      </c>
      <c r="F22" s="25"/>
      <c r="G22" s="40">
        <f>E22*F22</f>
        <v>0</v>
      </c>
      <c r="H22" s="41"/>
      <c r="I22" s="40">
        <f t="shared" si="2"/>
        <v>0</v>
      </c>
      <c r="J22" s="21"/>
    </row>
    <row r="23" spans="2:10" s="22" customFormat="1" ht="62" x14ac:dyDescent="0.25">
      <c r="B23" s="17">
        <v>2</v>
      </c>
      <c r="C23" s="66" t="s">
        <v>49</v>
      </c>
      <c r="D23" s="19" t="s">
        <v>1</v>
      </c>
      <c r="E23" s="24">
        <v>10</v>
      </c>
      <c r="F23" s="25"/>
      <c r="G23" s="40">
        <f t="shared" ref="G23:G26" si="3">E23*F23</f>
        <v>0</v>
      </c>
      <c r="H23" s="41"/>
      <c r="I23" s="40">
        <f t="shared" si="2"/>
        <v>0</v>
      </c>
      <c r="J23" s="21"/>
    </row>
    <row r="24" spans="2:10" s="22" customFormat="1" ht="46.5" x14ac:dyDescent="0.25">
      <c r="B24" s="17">
        <v>3</v>
      </c>
      <c r="C24" s="65" t="s">
        <v>62</v>
      </c>
      <c r="D24" s="19" t="s">
        <v>1</v>
      </c>
      <c r="E24" s="24">
        <v>50</v>
      </c>
      <c r="F24" s="25"/>
      <c r="G24" s="40">
        <f t="shared" si="3"/>
        <v>0</v>
      </c>
      <c r="H24" s="41"/>
      <c r="I24" s="40">
        <f t="shared" si="2"/>
        <v>0</v>
      </c>
      <c r="J24" s="21"/>
    </row>
    <row r="25" spans="2:10" s="22" customFormat="1" ht="31" x14ac:dyDescent="0.25">
      <c r="B25" s="17">
        <v>4</v>
      </c>
      <c r="C25" s="67" t="s">
        <v>53</v>
      </c>
      <c r="D25" s="19" t="s">
        <v>6</v>
      </c>
      <c r="E25" s="24">
        <v>1</v>
      </c>
      <c r="F25" s="25"/>
      <c r="G25" s="40">
        <f t="shared" si="3"/>
        <v>0</v>
      </c>
      <c r="H25" s="41"/>
      <c r="I25" s="40">
        <f t="shared" si="2"/>
        <v>0</v>
      </c>
      <c r="J25" s="21"/>
    </row>
    <row r="26" spans="2:10" s="22" customFormat="1" ht="31" x14ac:dyDescent="0.25">
      <c r="B26" s="17">
        <v>5</v>
      </c>
      <c r="C26" s="67" t="s">
        <v>77</v>
      </c>
      <c r="D26" s="19" t="s">
        <v>6</v>
      </c>
      <c r="E26" s="24">
        <v>1</v>
      </c>
      <c r="F26" s="25"/>
      <c r="G26" s="40">
        <f t="shared" si="3"/>
        <v>0</v>
      </c>
      <c r="H26" s="41"/>
      <c r="I26" s="40">
        <f t="shared" si="2"/>
        <v>0</v>
      </c>
      <c r="J26" s="21"/>
    </row>
    <row r="27" spans="2:10" s="30" customFormat="1" ht="18.75" customHeight="1" x14ac:dyDescent="0.25">
      <c r="B27" s="105" t="s">
        <v>69</v>
      </c>
      <c r="C27" s="106"/>
      <c r="D27" s="34"/>
      <c r="E27" s="34"/>
      <c r="F27" s="35"/>
      <c r="G27" s="42">
        <f>SUM(G22:G26)</f>
        <v>0</v>
      </c>
      <c r="H27" s="43"/>
      <c r="I27" s="42">
        <f>SUM(I21:I25)</f>
        <v>0</v>
      </c>
      <c r="J27" s="33"/>
    </row>
    <row r="28" spans="2:10" s="30" customFormat="1" ht="19.5" customHeight="1" thickBot="1" x14ac:dyDescent="0.3">
      <c r="B28" s="92" t="s">
        <v>58</v>
      </c>
      <c r="C28" s="93"/>
      <c r="D28" s="93"/>
      <c r="E28" s="63"/>
      <c r="F28" s="37"/>
      <c r="G28" s="42">
        <f>G27+G20</f>
        <v>0</v>
      </c>
      <c r="H28" s="43"/>
      <c r="I28" s="42">
        <f>I27+I20</f>
        <v>0</v>
      </c>
      <c r="J28" s="33"/>
    </row>
    <row r="29" spans="2:10" s="30" customFormat="1" ht="18" thickBot="1" x14ac:dyDescent="0.3">
      <c r="B29" s="94" t="s">
        <v>41</v>
      </c>
      <c r="C29" s="95"/>
      <c r="D29" s="95"/>
      <c r="E29" s="63"/>
      <c r="F29" s="37"/>
      <c r="G29" s="42">
        <f>G28+G27</f>
        <v>0</v>
      </c>
      <c r="H29" s="43"/>
      <c r="I29" s="42">
        <f>G29/1987</f>
        <v>0</v>
      </c>
      <c r="J29" s="33"/>
    </row>
    <row r="30" spans="2:10" x14ac:dyDescent="0.35">
      <c r="G30" s="14"/>
      <c r="H30" s="3"/>
      <c r="I30" s="14"/>
      <c r="J30" s="3"/>
    </row>
    <row r="31" spans="2:10" x14ac:dyDescent="0.35">
      <c r="G31" s="15"/>
      <c r="H31" s="3"/>
      <c r="I31" s="15"/>
      <c r="J31" s="3"/>
    </row>
    <row r="32" spans="2:10" x14ac:dyDescent="0.35">
      <c r="G32" s="15"/>
      <c r="H32" s="3"/>
      <c r="I32" s="15"/>
      <c r="J32" s="3"/>
    </row>
    <row r="33" spans="4:10" x14ac:dyDescent="0.35">
      <c r="D33" s="49"/>
      <c r="G33" s="16"/>
      <c r="H33" s="3"/>
      <c r="I33" s="16"/>
      <c r="J33" s="3"/>
    </row>
    <row r="34" spans="4:10" x14ac:dyDescent="0.35">
      <c r="G34" s="14"/>
      <c r="H34" s="3"/>
      <c r="I34" s="14"/>
      <c r="J34" s="3"/>
    </row>
    <row r="35" spans="4:10" x14ac:dyDescent="0.35">
      <c r="D35" s="49"/>
      <c r="G35" s="14"/>
      <c r="H35" s="3"/>
      <c r="I35" s="14"/>
      <c r="J35" s="3"/>
    </row>
    <row r="36" spans="4:10" x14ac:dyDescent="0.35">
      <c r="G36" s="14"/>
      <c r="H36" s="3"/>
      <c r="I36" s="14"/>
      <c r="J36" s="3"/>
    </row>
    <row r="37" spans="4:10" x14ac:dyDescent="0.35">
      <c r="G37" s="14"/>
      <c r="H37" s="3"/>
      <c r="I37" s="14"/>
      <c r="J37" s="3"/>
    </row>
    <row r="38" spans="4:10" x14ac:dyDescent="0.35">
      <c r="G38" s="14"/>
      <c r="H38" s="3"/>
      <c r="I38" s="14"/>
      <c r="J38" s="3"/>
    </row>
    <row r="39" spans="4:10" x14ac:dyDescent="0.35">
      <c r="G39" s="14"/>
      <c r="H39" s="3"/>
      <c r="I39" s="14"/>
      <c r="J39" s="3"/>
    </row>
    <row r="40" spans="4:10" x14ac:dyDescent="0.35">
      <c r="G40" s="14"/>
      <c r="H40" s="3"/>
      <c r="I40" s="14"/>
      <c r="J40" s="3"/>
    </row>
    <row r="41" spans="4:10" x14ac:dyDescent="0.35">
      <c r="G41" s="14"/>
      <c r="H41" s="3"/>
      <c r="I41" s="14"/>
      <c r="J41" s="3"/>
    </row>
    <row r="42" spans="4:10" x14ac:dyDescent="0.35">
      <c r="G42" s="14"/>
      <c r="H42" s="3"/>
      <c r="I42" s="14"/>
      <c r="J42" s="3"/>
    </row>
    <row r="43" spans="4:10" x14ac:dyDescent="0.35">
      <c r="G43" s="14"/>
      <c r="H43" s="3"/>
      <c r="I43" s="14"/>
      <c r="J43" s="3"/>
    </row>
    <row r="44" spans="4:10" x14ac:dyDescent="0.35">
      <c r="G44" s="14"/>
      <c r="H44" s="3"/>
      <c r="I44" s="14"/>
      <c r="J44" s="3"/>
    </row>
    <row r="45" spans="4:10" x14ac:dyDescent="0.35">
      <c r="G45" s="14"/>
      <c r="H45" s="3"/>
      <c r="I45" s="14"/>
      <c r="J45" s="3"/>
    </row>
    <row r="46" spans="4:10" x14ac:dyDescent="0.35">
      <c r="G46" s="14"/>
      <c r="H46" s="3"/>
      <c r="I46" s="14"/>
      <c r="J46" s="3"/>
    </row>
    <row r="47" spans="4:10" x14ac:dyDescent="0.35">
      <c r="G47" s="14"/>
      <c r="H47" s="3"/>
      <c r="I47" s="14"/>
      <c r="J47" s="3"/>
    </row>
    <row r="48" spans="4:10" x14ac:dyDescent="0.35">
      <c r="G48" s="14"/>
      <c r="H48" s="3"/>
      <c r="I48" s="14"/>
      <c r="J48" s="3"/>
    </row>
    <row r="49" spans="7:10" x14ac:dyDescent="0.35">
      <c r="G49" s="14"/>
      <c r="H49" s="3"/>
      <c r="I49" s="14"/>
      <c r="J49" s="3"/>
    </row>
    <row r="50" spans="7:10" x14ac:dyDescent="0.35">
      <c r="G50" s="14"/>
      <c r="H50" s="3"/>
      <c r="I50" s="14"/>
      <c r="J50" s="3"/>
    </row>
    <row r="51" spans="7:10" x14ac:dyDescent="0.35">
      <c r="G51" s="14"/>
      <c r="H51" s="3"/>
      <c r="I51" s="14"/>
      <c r="J51" s="3"/>
    </row>
    <row r="52" spans="7:10" x14ac:dyDescent="0.35">
      <c r="G52" s="14"/>
      <c r="H52" s="3"/>
      <c r="I52" s="14"/>
      <c r="J52" s="3"/>
    </row>
    <row r="53" spans="7:10" x14ac:dyDescent="0.35">
      <c r="G53" s="14"/>
      <c r="H53" s="3"/>
      <c r="I53" s="14"/>
      <c r="J53" s="3"/>
    </row>
    <row r="54" spans="7:10" x14ac:dyDescent="0.35">
      <c r="G54" s="14"/>
      <c r="H54" s="3"/>
      <c r="I54" s="14"/>
      <c r="J54" s="3"/>
    </row>
    <row r="55" spans="7:10" x14ac:dyDescent="0.35">
      <c r="G55" s="14"/>
      <c r="H55" s="3"/>
      <c r="I55" s="14"/>
      <c r="J55" s="3"/>
    </row>
    <row r="56" spans="7:10" x14ac:dyDescent="0.35">
      <c r="G56" s="14"/>
      <c r="H56" s="3"/>
      <c r="I56" s="14"/>
      <c r="J56" s="3"/>
    </row>
    <row r="57" spans="7:10" x14ac:dyDescent="0.35">
      <c r="G57" s="14"/>
      <c r="H57" s="3"/>
      <c r="I57" s="14"/>
      <c r="J57" s="3"/>
    </row>
    <row r="58" spans="7:10" x14ac:dyDescent="0.35">
      <c r="G58" s="14"/>
      <c r="H58" s="3"/>
      <c r="I58" s="14"/>
      <c r="J58" s="3"/>
    </row>
    <row r="59" spans="7:10" x14ac:dyDescent="0.35">
      <c r="G59" s="14"/>
      <c r="H59" s="3"/>
      <c r="I59" s="14"/>
      <c r="J59" s="3"/>
    </row>
    <row r="60" spans="7:10" x14ac:dyDescent="0.35">
      <c r="G60" s="14"/>
      <c r="H60" s="3"/>
      <c r="I60" s="14"/>
      <c r="J60" s="3"/>
    </row>
    <row r="61" spans="7:10" x14ac:dyDescent="0.35">
      <c r="G61" s="14"/>
      <c r="H61" s="3"/>
      <c r="I61" s="14"/>
      <c r="J61" s="3"/>
    </row>
    <row r="62" spans="7:10" x14ac:dyDescent="0.35">
      <c r="G62" s="14"/>
      <c r="H62" s="3"/>
      <c r="I62" s="14"/>
      <c r="J62" s="3"/>
    </row>
    <row r="63" spans="7:10" x14ac:dyDescent="0.35">
      <c r="G63" s="14"/>
      <c r="H63" s="3"/>
      <c r="I63" s="14"/>
      <c r="J63" s="3"/>
    </row>
    <row r="64" spans="7:10" x14ac:dyDescent="0.35">
      <c r="G64" s="14"/>
      <c r="H64" s="3"/>
      <c r="I64" s="14"/>
      <c r="J64" s="3"/>
    </row>
    <row r="65" spans="7:10" x14ac:dyDescent="0.35">
      <c r="G65" s="14"/>
      <c r="H65" s="3"/>
      <c r="I65" s="14"/>
      <c r="J65" s="3"/>
    </row>
    <row r="66" spans="7:10" x14ac:dyDescent="0.35">
      <c r="G66" s="14"/>
      <c r="H66" s="3"/>
      <c r="I66" s="14"/>
      <c r="J66" s="3"/>
    </row>
    <row r="67" spans="7:10" x14ac:dyDescent="0.35">
      <c r="G67" s="14"/>
      <c r="H67" s="3"/>
      <c r="I67" s="14"/>
      <c r="J67" s="3"/>
    </row>
    <row r="68" spans="7:10" x14ac:dyDescent="0.35">
      <c r="G68" s="14"/>
      <c r="H68" s="3"/>
      <c r="I68" s="14"/>
      <c r="J68" s="3"/>
    </row>
    <row r="69" spans="7:10" x14ac:dyDescent="0.35">
      <c r="G69" s="14"/>
      <c r="H69" s="3"/>
      <c r="I69" s="14"/>
      <c r="J69" s="3"/>
    </row>
    <row r="70" spans="7:10" x14ac:dyDescent="0.35">
      <c r="G70" s="14"/>
      <c r="H70" s="3"/>
      <c r="I70" s="14"/>
      <c r="J70" s="3"/>
    </row>
    <row r="71" spans="7:10" x14ac:dyDescent="0.35">
      <c r="G71" s="14"/>
      <c r="H71" s="3"/>
      <c r="I71" s="14"/>
      <c r="J71" s="3"/>
    </row>
    <row r="72" spans="7:10" x14ac:dyDescent="0.35">
      <c r="G72" s="14"/>
      <c r="H72" s="3"/>
      <c r="I72" s="14"/>
      <c r="J72" s="3"/>
    </row>
    <row r="73" spans="7:10" x14ac:dyDescent="0.35">
      <c r="G73" s="14"/>
      <c r="H73" s="3"/>
      <c r="I73" s="14"/>
      <c r="J73" s="3"/>
    </row>
    <row r="74" spans="7:10" x14ac:dyDescent="0.35">
      <c r="G74" s="14"/>
      <c r="H74" s="3"/>
      <c r="I74" s="14"/>
      <c r="J74" s="3"/>
    </row>
    <row r="75" spans="7:10" x14ac:dyDescent="0.35">
      <c r="G75" s="14"/>
      <c r="H75" s="3"/>
      <c r="I75" s="14"/>
      <c r="J75" s="3"/>
    </row>
    <row r="76" spans="7:10" x14ac:dyDescent="0.35">
      <c r="G76" s="14"/>
      <c r="H76" s="3"/>
      <c r="I76" s="14"/>
      <c r="J76" s="3"/>
    </row>
    <row r="77" spans="7:10" x14ac:dyDescent="0.35">
      <c r="G77" s="14"/>
      <c r="H77" s="3"/>
      <c r="I77" s="14"/>
      <c r="J77" s="3"/>
    </row>
    <row r="78" spans="7:10" x14ac:dyDescent="0.35">
      <c r="G78" s="14"/>
      <c r="H78" s="3"/>
      <c r="I78" s="14"/>
      <c r="J78" s="3"/>
    </row>
    <row r="79" spans="7:10" x14ac:dyDescent="0.35">
      <c r="G79" s="14"/>
      <c r="H79" s="3"/>
      <c r="I79" s="14"/>
      <c r="J79" s="3"/>
    </row>
    <row r="80" spans="7:10" x14ac:dyDescent="0.35">
      <c r="G80" s="14"/>
      <c r="H80" s="3"/>
      <c r="I80" s="14"/>
      <c r="J80" s="3"/>
    </row>
    <row r="81" spans="7:10" x14ac:dyDescent="0.35">
      <c r="G81" s="14"/>
      <c r="H81" s="3"/>
      <c r="I81" s="14"/>
      <c r="J81" s="3"/>
    </row>
    <row r="82" spans="7:10" x14ac:dyDescent="0.35">
      <c r="G82" s="14"/>
      <c r="H82" s="3"/>
      <c r="I82" s="14"/>
      <c r="J82" s="3"/>
    </row>
    <row r="83" spans="7:10" x14ac:dyDescent="0.35">
      <c r="G83" s="14"/>
      <c r="H83" s="3"/>
      <c r="I83" s="14"/>
      <c r="J83" s="3"/>
    </row>
    <row r="84" spans="7:10" x14ac:dyDescent="0.35">
      <c r="G84" s="14"/>
      <c r="H84" s="3"/>
      <c r="I84" s="14"/>
      <c r="J84" s="3"/>
    </row>
    <row r="85" spans="7:10" x14ac:dyDescent="0.35">
      <c r="G85" s="14"/>
      <c r="H85" s="3"/>
      <c r="I85" s="14"/>
      <c r="J85" s="3"/>
    </row>
    <row r="86" spans="7:10" x14ac:dyDescent="0.35">
      <c r="G86" s="14"/>
      <c r="H86" s="3"/>
      <c r="I86" s="14"/>
      <c r="J86" s="3"/>
    </row>
    <row r="87" spans="7:10" x14ac:dyDescent="0.35">
      <c r="G87" s="14"/>
      <c r="H87" s="3"/>
      <c r="I87" s="14"/>
      <c r="J87" s="3"/>
    </row>
    <row r="88" spans="7:10" x14ac:dyDescent="0.35">
      <c r="G88" s="14"/>
      <c r="H88" s="3"/>
      <c r="I88" s="14"/>
      <c r="J88" s="3"/>
    </row>
    <row r="89" spans="7:10" x14ac:dyDescent="0.35">
      <c r="G89" s="14"/>
      <c r="H89" s="3"/>
      <c r="I89" s="14"/>
      <c r="J89" s="3"/>
    </row>
    <row r="90" spans="7:10" x14ac:dyDescent="0.35">
      <c r="G90" s="14"/>
      <c r="H90" s="3"/>
      <c r="I90" s="14"/>
      <c r="J90" s="3"/>
    </row>
    <row r="91" spans="7:10" x14ac:dyDescent="0.35">
      <c r="G91" s="14"/>
      <c r="H91" s="3"/>
      <c r="I91" s="14"/>
      <c r="J91" s="3"/>
    </row>
    <row r="92" spans="7:10" x14ac:dyDescent="0.35">
      <c r="G92" s="14"/>
      <c r="H92" s="3"/>
      <c r="I92" s="14"/>
      <c r="J92" s="3"/>
    </row>
    <row r="93" spans="7:10" x14ac:dyDescent="0.35">
      <c r="G93" s="14"/>
      <c r="H93" s="3"/>
      <c r="I93" s="14"/>
      <c r="J93" s="3"/>
    </row>
    <row r="94" spans="7:10" x14ac:dyDescent="0.35">
      <c r="G94" s="14"/>
      <c r="H94" s="3"/>
      <c r="I94" s="14"/>
      <c r="J94" s="3"/>
    </row>
    <row r="95" spans="7:10" x14ac:dyDescent="0.35">
      <c r="G95" s="14"/>
      <c r="H95" s="3"/>
      <c r="I95" s="14"/>
      <c r="J95" s="3"/>
    </row>
    <row r="96" spans="7:10" x14ac:dyDescent="0.35">
      <c r="G96" s="14"/>
      <c r="H96" s="3"/>
      <c r="I96" s="14"/>
      <c r="J96" s="3"/>
    </row>
    <row r="97" spans="7:10" x14ac:dyDescent="0.35">
      <c r="G97" s="14"/>
      <c r="H97" s="3"/>
      <c r="I97" s="14"/>
      <c r="J97" s="3"/>
    </row>
    <row r="98" spans="7:10" x14ac:dyDescent="0.35">
      <c r="G98" s="14"/>
      <c r="H98" s="3"/>
      <c r="I98" s="14"/>
      <c r="J98" s="3"/>
    </row>
  </sheetData>
  <mergeCells count="15">
    <mergeCell ref="B29:D29"/>
    <mergeCell ref="C1:G1"/>
    <mergeCell ref="K9:K10"/>
    <mergeCell ref="B11:C11"/>
    <mergeCell ref="B20:C20"/>
    <mergeCell ref="B21:C21"/>
    <mergeCell ref="B27:C27"/>
    <mergeCell ref="B28:D28"/>
    <mergeCell ref="B9:B10"/>
    <mergeCell ref="C9:C10"/>
    <mergeCell ref="D9:D10"/>
    <mergeCell ref="E9:E10"/>
    <mergeCell ref="F9:F10"/>
    <mergeCell ref="G9:G10"/>
    <mergeCell ref="I9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&amp;L&amp;"Arial Black,عادي"&amp;16&amp;P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4"/>
  <sheetViews>
    <sheetView view="pageBreakPreview" topLeftCell="B20" zoomScale="80" zoomScaleNormal="100" zoomScaleSheetLayoutView="80" workbookViewId="0">
      <selection activeCell="F39" sqref="F39"/>
    </sheetView>
  </sheetViews>
  <sheetFormatPr defaultRowHeight="17.5" x14ac:dyDescent="0.35"/>
  <cols>
    <col min="1" max="1" width="2.26953125" style="3" customWidth="1"/>
    <col min="2" max="2" width="15.26953125" style="2" customWidth="1"/>
    <col min="3" max="3" width="96.81640625" style="3" customWidth="1"/>
    <col min="4" max="4" width="9.1796875" style="4" bestFit="1" customWidth="1"/>
    <col min="5" max="5" width="17.7265625" style="5" customWidth="1"/>
    <col min="6" max="6" width="19.54296875" style="6" customWidth="1"/>
    <col min="7" max="7" width="24.1796875" style="13" customWidth="1"/>
    <col min="8" max="8" width="7" style="8" hidden="1" customWidth="1"/>
    <col min="9" max="9" width="22.26953125" style="13" customWidth="1"/>
    <col min="10" max="10" width="4.7265625" style="7" customWidth="1"/>
    <col min="11" max="11" width="13.81640625" style="3" customWidth="1"/>
    <col min="12" max="12" width="17" style="3" customWidth="1"/>
    <col min="13" max="13" width="9.1796875" style="3"/>
    <col min="14" max="14" width="8" style="3" bestFit="1" customWidth="1"/>
    <col min="15" max="15" width="9.1796875" style="3"/>
    <col min="16" max="16" width="39.1796875" style="3" customWidth="1"/>
    <col min="17" max="18" width="9.1796875" style="3"/>
    <col min="19" max="19" width="4.453125" style="3" bestFit="1" customWidth="1"/>
    <col min="20" max="16374" width="9.1796875" style="3"/>
    <col min="16375" max="16375" width="10.1796875" style="3" bestFit="1" customWidth="1"/>
    <col min="16376" max="16384" width="20.453125" style="3" customWidth="1"/>
  </cols>
  <sheetData>
    <row r="1" spans="1:11" x14ac:dyDescent="0.35">
      <c r="H1" s="7"/>
    </row>
    <row r="2" spans="1:11" s="52" customFormat="1" ht="18" customHeight="1" x14ac:dyDescent="0.35">
      <c r="B2" s="68"/>
      <c r="C2" s="82" t="s">
        <v>73</v>
      </c>
      <c r="D2" s="82"/>
      <c r="E2" s="82"/>
      <c r="F2" s="82"/>
      <c r="G2" s="82"/>
      <c r="H2" s="68"/>
      <c r="I2" s="68"/>
    </row>
    <row r="3" spans="1:11" s="52" customFormat="1" ht="18" customHeight="1" x14ac:dyDescent="0.35">
      <c r="A3" s="68"/>
      <c r="B3" s="68"/>
      <c r="C3" s="69" t="s">
        <v>54</v>
      </c>
      <c r="D3" s="68"/>
      <c r="E3" s="68"/>
      <c r="F3" s="68"/>
      <c r="G3" s="68"/>
      <c r="H3" s="68"/>
      <c r="I3" s="68"/>
    </row>
    <row r="4" spans="1:11" s="52" customFormat="1" ht="18" customHeight="1" x14ac:dyDescent="0.35">
      <c r="A4" s="68"/>
      <c r="B4" s="68"/>
      <c r="C4" s="68"/>
      <c r="D4" s="68"/>
      <c r="E4" s="68"/>
      <c r="F4" s="68"/>
      <c r="G4" s="68"/>
      <c r="H4" s="68"/>
      <c r="I4" s="68"/>
    </row>
    <row r="5" spans="1:11" s="52" customFormat="1" ht="18" customHeight="1" x14ac:dyDescent="0.35">
      <c r="A5" s="68"/>
      <c r="B5" s="68"/>
      <c r="C5" s="68"/>
      <c r="D5" s="68"/>
      <c r="E5" s="68"/>
      <c r="F5" s="68"/>
      <c r="G5" s="68"/>
      <c r="H5" s="68"/>
      <c r="I5" s="68"/>
    </row>
    <row r="6" spans="1:11" s="52" customFormat="1" ht="21" x14ac:dyDescent="0.45">
      <c r="A6" s="53"/>
      <c r="B6" s="53" t="s">
        <v>27</v>
      </c>
      <c r="C6" s="62" t="s">
        <v>28</v>
      </c>
      <c r="D6" s="55"/>
      <c r="E6" s="55"/>
      <c r="F6" s="55"/>
    </row>
    <row r="7" spans="1:11" s="52" customFormat="1" ht="18.5" x14ac:dyDescent="0.45">
      <c r="A7" s="53"/>
      <c r="B7" s="53" t="s">
        <v>29</v>
      </c>
      <c r="C7" s="54"/>
      <c r="D7" s="55"/>
    </row>
    <row r="8" spans="1:11" s="52" customFormat="1" ht="18.5" x14ac:dyDescent="0.45">
      <c r="A8" s="53"/>
      <c r="B8" s="53" t="s">
        <v>30</v>
      </c>
      <c r="C8" s="56" t="s">
        <v>39</v>
      </c>
      <c r="D8" s="57"/>
      <c r="E8" s="58"/>
      <c r="F8" s="59"/>
    </row>
    <row r="9" spans="1:11" s="52" customFormat="1" ht="19" thickBot="1" x14ac:dyDescent="0.5">
      <c r="A9" s="53"/>
      <c r="B9" s="53" t="s">
        <v>31</v>
      </c>
      <c r="C9" s="56" t="s">
        <v>65</v>
      </c>
      <c r="D9" s="57"/>
      <c r="E9" s="60"/>
      <c r="F9" s="61"/>
    </row>
    <row r="10" spans="1:11" s="51" customFormat="1" ht="28.5" customHeight="1" x14ac:dyDescent="0.35">
      <c r="B10" s="83" t="s">
        <v>3</v>
      </c>
      <c r="C10" s="85" t="s">
        <v>5</v>
      </c>
      <c r="D10" s="85" t="s">
        <v>2</v>
      </c>
      <c r="E10" s="85" t="s">
        <v>4</v>
      </c>
      <c r="F10" s="88" t="s">
        <v>46</v>
      </c>
      <c r="G10" s="90" t="s">
        <v>47</v>
      </c>
      <c r="H10" s="45"/>
      <c r="I10" s="90" t="s">
        <v>48</v>
      </c>
      <c r="J10" s="38"/>
      <c r="K10" s="98"/>
    </row>
    <row r="11" spans="1:11" s="51" customFormat="1" ht="18" thickBot="1" x14ac:dyDescent="0.4">
      <c r="B11" s="84"/>
      <c r="C11" s="86"/>
      <c r="D11" s="87"/>
      <c r="E11" s="87"/>
      <c r="F11" s="89"/>
      <c r="G11" s="91"/>
      <c r="H11" s="45"/>
      <c r="I11" s="91"/>
      <c r="J11" s="38"/>
      <c r="K11" s="98"/>
    </row>
    <row r="12" spans="1:11" s="12" customFormat="1" ht="20" x14ac:dyDescent="0.4">
      <c r="B12" s="99" t="s">
        <v>14</v>
      </c>
      <c r="C12" s="100"/>
      <c r="D12" s="9"/>
      <c r="E12" s="9"/>
      <c r="F12" s="10"/>
      <c r="G12" s="46"/>
      <c r="H12" s="47"/>
      <c r="I12" s="46"/>
      <c r="J12" s="11"/>
    </row>
    <row r="13" spans="1:11" s="22" customFormat="1" ht="15" x14ac:dyDescent="0.25">
      <c r="B13" s="17">
        <v>1</v>
      </c>
      <c r="C13" s="18" t="s">
        <v>8</v>
      </c>
      <c r="D13" s="19" t="s">
        <v>0</v>
      </c>
      <c r="E13" s="19">
        <v>8</v>
      </c>
      <c r="F13" s="20"/>
      <c r="G13" s="40">
        <f>E13*F13</f>
        <v>0</v>
      </c>
      <c r="H13" s="41"/>
      <c r="I13" s="48">
        <f>G13/1987</f>
        <v>0</v>
      </c>
      <c r="J13" s="21"/>
    </row>
    <row r="14" spans="1:11" s="22" customFormat="1" ht="15" x14ac:dyDescent="0.25">
      <c r="B14" s="17">
        <v>2</v>
      </c>
      <c r="C14" s="18" t="s">
        <v>9</v>
      </c>
      <c r="D14" s="19" t="s">
        <v>0</v>
      </c>
      <c r="E14" s="19">
        <v>8</v>
      </c>
      <c r="F14" s="20"/>
      <c r="G14" s="40">
        <f t="shared" ref="G14:G22" si="0">E14*F14</f>
        <v>0</v>
      </c>
      <c r="H14" s="41"/>
      <c r="I14" s="48">
        <f t="shared" ref="I14:I22" si="1">G14/1987</f>
        <v>0</v>
      </c>
      <c r="J14" s="21"/>
    </row>
    <row r="15" spans="1:11" s="22" customFormat="1" ht="15" x14ac:dyDescent="0.25">
      <c r="B15" s="17">
        <v>3</v>
      </c>
      <c r="C15" s="18" t="s">
        <v>24</v>
      </c>
      <c r="D15" s="19" t="s">
        <v>0</v>
      </c>
      <c r="E15" s="19">
        <v>14</v>
      </c>
      <c r="F15" s="20"/>
      <c r="G15" s="40">
        <f t="shared" si="0"/>
        <v>0</v>
      </c>
      <c r="H15" s="41"/>
      <c r="I15" s="48">
        <f t="shared" si="1"/>
        <v>0</v>
      </c>
      <c r="J15" s="21"/>
    </row>
    <row r="16" spans="1:11" s="22" customFormat="1" ht="15" x14ac:dyDescent="0.25">
      <c r="B16" s="17">
        <v>4</v>
      </c>
      <c r="C16" s="18" t="s">
        <v>19</v>
      </c>
      <c r="D16" s="19" t="s">
        <v>10</v>
      </c>
      <c r="E16" s="19">
        <v>25</v>
      </c>
      <c r="F16" s="20"/>
      <c r="G16" s="40">
        <f t="shared" si="0"/>
        <v>0</v>
      </c>
      <c r="H16" s="41"/>
      <c r="I16" s="48">
        <f t="shared" si="1"/>
        <v>0</v>
      </c>
      <c r="J16" s="21"/>
    </row>
    <row r="17" spans="2:10" s="22" customFormat="1" ht="30" x14ac:dyDescent="0.25">
      <c r="B17" s="17">
        <v>5</v>
      </c>
      <c r="C17" s="18" t="s">
        <v>25</v>
      </c>
      <c r="D17" s="19" t="s">
        <v>11</v>
      </c>
      <c r="E17" s="19">
        <v>6</v>
      </c>
      <c r="F17" s="20"/>
      <c r="G17" s="40">
        <f t="shared" si="0"/>
        <v>0</v>
      </c>
      <c r="H17" s="41"/>
      <c r="I17" s="48">
        <f t="shared" si="1"/>
        <v>0</v>
      </c>
      <c r="J17" s="21"/>
    </row>
    <row r="18" spans="2:10" s="22" customFormat="1" ht="15" x14ac:dyDescent="0.25">
      <c r="B18" s="17">
        <v>6</v>
      </c>
      <c r="C18" s="18" t="s">
        <v>13</v>
      </c>
      <c r="D18" s="19" t="s">
        <v>12</v>
      </c>
      <c r="E18" s="19">
        <v>1</v>
      </c>
      <c r="F18" s="20"/>
      <c r="G18" s="40">
        <f t="shared" si="0"/>
        <v>0</v>
      </c>
      <c r="H18" s="41"/>
      <c r="I18" s="48">
        <f t="shared" si="1"/>
        <v>0</v>
      </c>
      <c r="J18" s="21"/>
    </row>
    <row r="19" spans="2:10" s="22" customFormat="1" ht="15" x14ac:dyDescent="0.25">
      <c r="B19" s="17">
        <v>7</v>
      </c>
      <c r="C19" s="18" t="s">
        <v>15</v>
      </c>
      <c r="D19" s="19" t="s">
        <v>16</v>
      </c>
      <c r="E19" s="19">
        <v>20</v>
      </c>
      <c r="F19" s="20"/>
      <c r="G19" s="40">
        <f t="shared" si="0"/>
        <v>0</v>
      </c>
      <c r="H19" s="41"/>
      <c r="I19" s="48">
        <f t="shared" si="1"/>
        <v>0</v>
      </c>
      <c r="J19" s="21"/>
    </row>
    <row r="20" spans="2:10" s="22" customFormat="1" ht="15" x14ac:dyDescent="0.25">
      <c r="B20" s="17">
        <v>8</v>
      </c>
      <c r="C20" s="18" t="s">
        <v>17</v>
      </c>
      <c r="D20" s="19" t="s">
        <v>18</v>
      </c>
      <c r="E20" s="19">
        <v>3.5</v>
      </c>
      <c r="F20" s="20"/>
      <c r="G20" s="40">
        <f t="shared" si="0"/>
        <v>0</v>
      </c>
      <c r="H20" s="41"/>
      <c r="I20" s="48">
        <f t="shared" si="1"/>
        <v>0</v>
      </c>
      <c r="J20" s="21"/>
    </row>
    <row r="21" spans="2:10" s="22" customFormat="1" ht="15" x14ac:dyDescent="0.25">
      <c r="B21" s="17">
        <v>9</v>
      </c>
      <c r="C21" s="18" t="s">
        <v>33</v>
      </c>
      <c r="D21" s="19" t="s">
        <v>0</v>
      </c>
      <c r="E21" s="19">
        <v>1</v>
      </c>
      <c r="F21" s="20"/>
      <c r="G21" s="40">
        <f t="shared" si="0"/>
        <v>0</v>
      </c>
      <c r="H21" s="41"/>
      <c r="I21" s="48">
        <f t="shared" si="1"/>
        <v>0</v>
      </c>
      <c r="J21" s="21"/>
    </row>
    <row r="22" spans="2:10" s="22" customFormat="1" ht="15" x14ac:dyDescent="0.25">
      <c r="B22" s="17">
        <v>10</v>
      </c>
      <c r="C22" s="18" t="s">
        <v>37</v>
      </c>
      <c r="D22" s="19" t="s">
        <v>0</v>
      </c>
      <c r="E22" s="19">
        <v>3</v>
      </c>
      <c r="F22" s="20"/>
      <c r="G22" s="40">
        <f t="shared" si="0"/>
        <v>0</v>
      </c>
      <c r="H22" s="41"/>
      <c r="I22" s="48">
        <f t="shared" si="1"/>
        <v>0</v>
      </c>
      <c r="J22" s="21"/>
    </row>
    <row r="23" spans="2:10" s="30" customFormat="1" x14ac:dyDescent="0.25">
      <c r="B23" s="101" t="s">
        <v>23</v>
      </c>
      <c r="C23" s="102"/>
      <c r="D23" s="31"/>
      <c r="E23" s="31"/>
      <c r="F23" s="32"/>
      <c r="G23" s="42">
        <f>SUM(G13:G22)</f>
        <v>0</v>
      </c>
      <c r="H23" s="43"/>
      <c r="I23" s="42">
        <f>SUM(I13:I22)</f>
        <v>0</v>
      </c>
      <c r="J23" s="33"/>
    </row>
    <row r="24" spans="2:10" s="26" customFormat="1" x14ac:dyDescent="0.35">
      <c r="B24" s="103" t="s">
        <v>26</v>
      </c>
      <c r="C24" s="104" t="s">
        <v>7</v>
      </c>
      <c r="D24" s="27"/>
      <c r="E24" s="27"/>
      <c r="F24" s="28"/>
      <c r="G24" s="44"/>
      <c r="H24" s="39"/>
      <c r="I24" s="44"/>
      <c r="J24" s="29"/>
    </row>
    <row r="25" spans="2:10" s="22" customFormat="1" ht="15" x14ac:dyDescent="0.25">
      <c r="B25" s="17">
        <v>1</v>
      </c>
      <c r="C25" s="23" t="s">
        <v>44</v>
      </c>
      <c r="D25" s="19" t="s">
        <v>6</v>
      </c>
      <c r="E25" s="24">
        <v>1</v>
      </c>
      <c r="F25" s="25"/>
      <c r="G25" s="40">
        <f>E25*F25</f>
        <v>0</v>
      </c>
      <c r="H25" s="41"/>
      <c r="I25" s="40">
        <f>G25/1987</f>
        <v>0</v>
      </c>
      <c r="J25" s="21"/>
    </row>
    <row r="26" spans="2:10" s="22" customFormat="1" ht="15" x14ac:dyDescent="0.25">
      <c r="B26" s="17">
        <v>2</v>
      </c>
      <c r="C26" s="23" t="s">
        <v>45</v>
      </c>
      <c r="D26" s="19" t="s">
        <v>36</v>
      </c>
      <c r="E26" s="24">
        <v>21</v>
      </c>
      <c r="F26" s="25"/>
      <c r="G26" s="40">
        <f t="shared" ref="G26:G32" si="2">E26*F26</f>
        <v>0</v>
      </c>
      <c r="H26" s="41"/>
      <c r="I26" s="40">
        <f t="shared" ref="I26:I32" si="3">G26/1987</f>
        <v>0</v>
      </c>
      <c r="J26" s="21"/>
    </row>
    <row r="27" spans="2:10" s="22" customFormat="1" ht="15" x14ac:dyDescent="0.25">
      <c r="B27" s="17">
        <v>3</v>
      </c>
      <c r="C27" s="23" t="s">
        <v>21</v>
      </c>
      <c r="D27" s="19" t="s">
        <v>1</v>
      </c>
      <c r="E27" s="24">
        <v>24</v>
      </c>
      <c r="F27" s="25"/>
      <c r="G27" s="40">
        <f t="shared" si="2"/>
        <v>0</v>
      </c>
      <c r="H27" s="41"/>
      <c r="I27" s="40">
        <f t="shared" si="3"/>
        <v>0</v>
      </c>
      <c r="J27" s="21"/>
    </row>
    <row r="28" spans="2:10" s="22" customFormat="1" ht="30" x14ac:dyDescent="0.25">
      <c r="B28" s="17">
        <v>4</v>
      </c>
      <c r="C28" s="23" t="s">
        <v>34</v>
      </c>
      <c r="D28" s="19" t="s">
        <v>6</v>
      </c>
      <c r="E28" s="24">
        <v>1</v>
      </c>
      <c r="F28" s="25"/>
      <c r="G28" s="40">
        <f t="shared" si="2"/>
        <v>0</v>
      </c>
      <c r="H28" s="41"/>
      <c r="I28" s="40">
        <f t="shared" si="3"/>
        <v>0</v>
      </c>
      <c r="J28" s="21"/>
    </row>
    <row r="29" spans="2:10" s="22" customFormat="1" ht="30" x14ac:dyDescent="0.25">
      <c r="B29" s="17">
        <v>5</v>
      </c>
      <c r="C29" s="23" t="s">
        <v>35</v>
      </c>
      <c r="D29" s="19" t="s">
        <v>36</v>
      </c>
      <c r="E29" s="24">
        <v>21</v>
      </c>
      <c r="F29" s="25"/>
      <c r="G29" s="40">
        <f t="shared" si="2"/>
        <v>0</v>
      </c>
      <c r="H29" s="41"/>
      <c r="I29" s="40">
        <f t="shared" si="3"/>
        <v>0</v>
      </c>
      <c r="J29" s="21"/>
    </row>
    <row r="30" spans="2:10" s="22" customFormat="1" ht="30" x14ac:dyDescent="0.25">
      <c r="B30" s="17">
        <v>6</v>
      </c>
      <c r="C30" s="23" t="s">
        <v>22</v>
      </c>
      <c r="D30" s="19" t="s">
        <v>1</v>
      </c>
      <c r="E30" s="24">
        <v>21</v>
      </c>
      <c r="F30" s="25"/>
      <c r="G30" s="40">
        <f t="shared" si="2"/>
        <v>0</v>
      </c>
      <c r="H30" s="41"/>
      <c r="I30" s="40">
        <f t="shared" si="3"/>
        <v>0</v>
      </c>
      <c r="J30" s="21"/>
    </row>
    <row r="31" spans="2:10" s="22" customFormat="1" ht="15" x14ac:dyDescent="0.25">
      <c r="B31" s="17">
        <v>7</v>
      </c>
      <c r="C31" s="23" t="s">
        <v>20</v>
      </c>
      <c r="D31" s="19" t="s">
        <v>1</v>
      </c>
      <c r="E31" s="24">
        <v>48</v>
      </c>
      <c r="F31" s="25"/>
      <c r="G31" s="40">
        <f t="shared" si="2"/>
        <v>0</v>
      </c>
      <c r="H31" s="41"/>
      <c r="I31" s="40">
        <f t="shared" si="3"/>
        <v>0</v>
      </c>
      <c r="J31" s="21"/>
    </row>
    <row r="32" spans="2:10" s="22" customFormat="1" ht="15" x14ac:dyDescent="0.25">
      <c r="B32" s="17">
        <v>8</v>
      </c>
      <c r="C32" s="23" t="s">
        <v>38</v>
      </c>
      <c r="D32" s="19" t="s">
        <v>1</v>
      </c>
      <c r="E32" s="24">
        <v>48</v>
      </c>
      <c r="F32" s="25"/>
      <c r="G32" s="40">
        <f t="shared" si="2"/>
        <v>0</v>
      </c>
      <c r="H32" s="41"/>
      <c r="I32" s="40">
        <f t="shared" si="3"/>
        <v>0</v>
      </c>
      <c r="J32" s="21"/>
    </row>
    <row r="33" spans="2:10" s="30" customFormat="1" ht="18.75" customHeight="1" x14ac:dyDescent="0.25">
      <c r="B33" s="105" t="s">
        <v>69</v>
      </c>
      <c r="C33" s="106"/>
      <c r="D33" s="34"/>
      <c r="E33" s="34"/>
      <c r="F33" s="35"/>
      <c r="G33" s="42">
        <f>SUM(G25:G32)</f>
        <v>0</v>
      </c>
      <c r="H33" s="43"/>
      <c r="I33" s="42">
        <f>SUM(I25:I32)</f>
        <v>0</v>
      </c>
      <c r="J33" s="33"/>
    </row>
    <row r="34" spans="2:10" s="30" customFormat="1" ht="19.5" customHeight="1" thickBot="1" x14ac:dyDescent="0.3">
      <c r="B34" s="92" t="s">
        <v>58</v>
      </c>
      <c r="C34" s="93"/>
      <c r="D34" s="93"/>
      <c r="E34" s="50"/>
      <c r="F34" s="37"/>
      <c r="G34" s="42">
        <f>G33+G23</f>
        <v>0</v>
      </c>
      <c r="H34" s="43"/>
      <c r="I34" s="42">
        <f>G34/1962</f>
        <v>0</v>
      </c>
      <c r="J34" s="33"/>
    </row>
    <row r="35" spans="2:10" s="30" customFormat="1" ht="26.25" customHeight="1" thickBot="1" x14ac:dyDescent="0.3">
      <c r="B35" s="94" t="s">
        <v>41</v>
      </c>
      <c r="C35" s="95"/>
      <c r="D35" s="95"/>
      <c r="E35" s="50"/>
      <c r="F35" s="37"/>
      <c r="G35" s="42">
        <f>G34*1.17</f>
        <v>0</v>
      </c>
      <c r="H35" s="43"/>
      <c r="I35" s="42">
        <f>I34*1.17</f>
        <v>0</v>
      </c>
      <c r="J35" s="33"/>
    </row>
    <row r="36" spans="2:10" s="30" customFormat="1" ht="26.25" customHeight="1" thickBot="1" x14ac:dyDescent="0.3">
      <c r="B36" s="96" t="s">
        <v>74</v>
      </c>
      <c r="C36" s="97"/>
      <c r="D36" s="97"/>
      <c r="E36" s="78"/>
      <c r="F36" s="37"/>
      <c r="G36" s="42">
        <f>2*G35</f>
        <v>0</v>
      </c>
      <c r="H36" s="43"/>
      <c r="I36" s="42">
        <f>G36/1987</f>
        <v>0</v>
      </c>
      <c r="J36" s="33"/>
    </row>
    <row r="37" spans="2:10" x14ac:dyDescent="0.35">
      <c r="G37" s="15"/>
      <c r="H37" s="3"/>
      <c r="I37" s="15"/>
      <c r="J37" s="3"/>
    </row>
    <row r="38" spans="2:10" x14ac:dyDescent="0.35">
      <c r="G38" s="15"/>
      <c r="H38" s="3"/>
      <c r="I38" s="15"/>
      <c r="J38" s="3"/>
    </row>
    <row r="39" spans="2:10" x14ac:dyDescent="0.35">
      <c r="D39" s="49"/>
      <c r="G39" s="16"/>
      <c r="H39" s="3"/>
      <c r="I39" s="16"/>
      <c r="J39" s="3"/>
    </row>
    <row r="40" spans="2:10" x14ac:dyDescent="0.35">
      <c r="G40" s="14"/>
      <c r="H40" s="3"/>
      <c r="I40" s="14"/>
      <c r="J40" s="3"/>
    </row>
    <row r="41" spans="2:10" x14ac:dyDescent="0.35">
      <c r="D41" s="49"/>
      <c r="G41" s="14"/>
      <c r="H41" s="3"/>
      <c r="I41" s="14"/>
      <c r="J41" s="3"/>
    </row>
    <row r="42" spans="2:10" x14ac:dyDescent="0.35">
      <c r="G42" s="14"/>
      <c r="H42" s="3"/>
      <c r="I42" s="14"/>
      <c r="J42" s="3"/>
    </row>
    <row r="43" spans="2:10" x14ac:dyDescent="0.35">
      <c r="G43" s="14"/>
      <c r="H43" s="3"/>
      <c r="I43" s="14"/>
      <c r="J43" s="3"/>
    </row>
    <row r="44" spans="2:10" x14ac:dyDescent="0.35">
      <c r="G44" s="14"/>
      <c r="H44" s="3"/>
      <c r="I44" s="14"/>
      <c r="J44" s="3"/>
    </row>
    <row r="45" spans="2:10" x14ac:dyDescent="0.35">
      <c r="G45" s="14"/>
      <c r="H45" s="3"/>
      <c r="I45" s="14"/>
      <c r="J45" s="3"/>
    </row>
    <row r="46" spans="2:10" x14ac:dyDescent="0.35">
      <c r="G46" s="14"/>
      <c r="H46" s="3"/>
      <c r="I46" s="14"/>
      <c r="J46" s="3"/>
    </row>
    <row r="47" spans="2:10" x14ac:dyDescent="0.35">
      <c r="G47" s="14"/>
      <c r="H47" s="3"/>
      <c r="I47" s="14"/>
      <c r="J47" s="3"/>
    </row>
    <row r="48" spans="2:10" x14ac:dyDescent="0.35">
      <c r="G48" s="14"/>
      <c r="H48" s="3"/>
      <c r="I48" s="14"/>
      <c r="J48" s="3"/>
    </row>
    <row r="49" spans="7:10" x14ac:dyDescent="0.35">
      <c r="G49" s="14"/>
      <c r="H49" s="3"/>
      <c r="I49" s="14"/>
      <c r="J49" s="3"/>
    </row>
    <row r="50" spans="7:10" x14ac:dyDescent="0.35">
      <c r="G50" s="14"/>
      <c r="H50" s="3"/>
      <c r="I50" s="14"/>
      <c r="J50" s="3"/>
    </row>
    <row r="51" spans="7:10" x14ac:dyDescent="0.35">
      <c r="G51" s="14"/>
      <c r="H51" s="3"/>
      <c r="I51" s="14"/>
      <c r="J51" s="3"/>
    </row>
    <row r="52" spans="7:10" x14ac:dyDescent="0.35">
      <c r="G52" s="14"/>
      <c r="H52" s="3"/>
      <c r="I52" s="14"/>
      <c r="J52" s="3"/>
    </row>
    <row r="53" spans="7:10" x14ac:dyDescent="0.35">
      <c r="G53" s="14"/>
      <c r="H53" s="3"/>
      <c r="I53" s="14"/>
      <c r="J53" s="3"/>
    </row>
    <row r="54" spans="7:10" x14ac:dyDescent="0.35">
      <c r="G54" s="14"/>
      <c r="H54" s="3"/>
      <c r="I54" s="14"/>
      <c r="J54" s="3"/>
    </row>
    <row r="55" spans="7:10" x14ac:dyDescent="0.35">
      <c r="G55" s="14"/>
      <c r="H55" s="3"/>
      <c r="I55" s="14"/>
      <c r="J55" s="3"/>
    </row>
    <row r="56" spans="7:10" x14ac:dyDescent="0.35">
      <c r="G56" s="14"/>
      <c r="H56" s="3"/>
      <c r="I56" s="14"/>
      <c r="J56" s="3"/>
    </row>
    <row r="57" spans="7:10" x14ac:dyDescent="0.35">
      <c r="G57" s="14"/>
      <c r="H57" s="3"/>
      <c r="I57" s="14"/>
      <c r="J57" s="3"/>
    </row>
    <row r="58" spans="7:10" x14ac:dyDescent="0.35">
      <c r="G58" s="14"/>
      <c r="H58" s="3"/>
      <c r="I58" s="14"/>
      <c r="J58" s="3"/>
    </row>
    <row r="59" spans="7:10" x14ac:dyDescent="0.35">
      <c r="G59" s="14"/>
      <c r="H59" s="3"/>
      <c r="I59" s="14"/>
      <c r="J59" s="3"/>
    </row>
    <row r="60" spans="7:10" x14ac:dyDescent="0.35">
      <c r="G60" s="14"/>
      <c r="H60" s="3"/>
      <c r="I60" s="14"/>
      <c r="J60" s="3"/>
    </row>
    <row r="61" spans="7:10" x14ac:dyDescent="0.35">
      <c r="G61" s="14"/>
      <c r="H61" s="3"/>
      <c r="I61" s="14"/>
      <c r="J61" s="3"/>
    </row>
    <row r="62" spans="7:10" x14ac:dyDescent="0.35">
      <c r="G62" s="14"/>
      <c r="H62" s="3"/>
      <c r="I62" s="14"/>
      <c r="J62" s="3"/>
    </row>
    <row r="63" spans="7:10" x14ac:dyDescent="0.35">
      <c r="G63" s="14"/>
      <c r="H63" s="3"/>
      <c r="I63" s="14"/>
      <c r="J63" s="3"/>
    </row>
    <row r="64" spans="7:10" x14ac:dyDescent="0.35">
      <c r="G64" s="14"/>
      <c r="H64" s="3"/>
      <c r="I64" s="14"/>
      <c r="J64" s="3"/>
    </row>
    <row r="65" spans="7:10" x14ac:dyDescent="0.35">
      <c r="G65" s="14"/>
      <c r="H65" s="3"/>
      <c r="I65" s="14"/>
      <c r="J65" s="3"/>
    </row>
    <row r="66" spans="7:10" x14ac:dyDescent="0.35">
      <c r="G66" s="14"/>
      <c r="H66" s="3"/>
      <c r="I66" s="14"/>
      <c r="J66" s="3"/>
    </row>
    <row r="67" spans="7:10" x14ac:dyDescent="0.35">
      <c r="G67" s="14"/>
      <c r="H67" s="3"/>
      <c r="I67" s="14"/>
      <c r="J67" s="3"/>
    </row>
    <row r="68" spans="7:10" x14ac:dyDescent="0.35">
      <c r="G68" s="14"/>
      <c r="H68" s="3"/>
      <c r="I68" s="14"/>
      <c r="J68" s="3"/>
    </row>
    <row r="69" spans="7:10" x14ac:dyDescent="0.35">
      <c r="G69" s="14"/>
      <c r="H69" s="3"/>
      <c r="I69" s="14"/>
      <c r="J69" s="3"/>
    </row>
    <row r="70" spans="7:10" x14ac:dyDescent="0.35">
      <c r="G70" s="14"/>
      <c r="H70" s="3"/>
      <c r="I70" s="14"/>
      <c r="J70" s="3"/>
    </row>
    <row r="71" spans="7:10" x14ac:dyDescent="0.35">
      <c r="G71" s="14"/>
      <c r="H71" s="3"/>
      <c r="I71" s="14"/>
      <c r="J71" s="3"/>
    </row>
    <row r="72" spans="7:10" x14ac:dyDescent="0.35">
      <c r="G72" s="14"/>
      <c r="H72" s="3"/>
      <c r="I72" s="14"/>
      <c r="J72" s="3"/>
    </row>
    <row r="73" spans="7:10" x14ac:dyDescent="0.35">
      <c r="G73" s="14"/>
      <c r="H73" s="3"/>
      <c r="I73" s="14"/>
      <c r="J73" s="3"/>
    </row>
    <row r="74" spans="7:10" x14ac:dyDescent="0.35">
      <c r="G74" s="14"/>
      <c r="H74" s="3"/>
      <c r="I74" s="14"/>
      <c r="J74" s="3"/>
    </row>
    <row r="75" spans="7:10" x14ac:dyDescent="0.35">
      <c r="G75" s="14"/>
      <c r="H75" s="3"/>
      <c r="I75" s="14"/>
      <c r="J75" s="3"/>
    </row>
    <row r="76" spans="7:10" x14ac:dyDescent="0.35">
      <c r="G76" s="14"/>
      <c r="H76" s="3"/>
      <c r="I76" s="14"/>
      <c r="J76" s="3"/>
    </row>
    <row r="77" spans="7:10" x14ac:dyDescent="0.35">
      <c r="G77" s="14"/>
      <c r="H77" s="3"/>
      <c r="I77" s="14"/>
      <c r="J77" s="3"/>
    </row>
    <row r="78" spans="7:10" x14ac:dyDescent="0.35">
      <c r="G78" s="14"/>
      <c r="H78" s="3"/>
      <c r="I78" s="14"/>
      <c r="J78" s="3"/>
    </row>
    <row r="79" spans="7:10" x14ac:dyDescent="0.35">
      <c r="G79" s="14"/>
      <c r="H79" s="3"/>
      <c r="I79" s="14"/>
      <c r="J79" s="3"/>
    </row>
    <row r="80" spans="7:10" x14ac:dyDescent="0.35">
      <c r="G80" s="14"/>
      <c r="H80" s="3"/>
      <c r="I80" s="14"/>
      <c r="J80" s="3"/>
    </row>
    <row r="81" spans="7:10" x14ac:dyDescent="0.35">
      <c r="G81" s="14"/>
      <c r="H81" s="3"/>
      <c r="I81" s="14"/>
      <c r="J81" s="3"/>
    </row>
    <row r="82" spans="7:10" x14ac:dyDescent="0.35">
      <c r="G82" s="14"/>
      <c r="H82" s="3"/>
      <c r="I82" s="14"/>
      <c r="J82" s="3"/>
    </row>
    <row r="83" spans="7:10" x14ac:dyDescent="0.35">
      <c r="G83" s="14"/>
      <c r="H83" s="3"/>
      <c r="I83" s="14"/>
      <c r="J83" s="3"/>
    </row>
    <row r="84" spans="7:10" x14ac:dyDescent="0.35">
      <c r="G84" s="14"/>
      <c r="H84" s="3"/>
      <c r="I84" s="14"/>
      <c r="J84" s="3"/>
    </row>
    <row r="85" spans="7:10" x14ac:dyDescent="0.35">
      <c r="G85" s="14"/>
      <c r="H85" s="3"/>
      <c r="I85" s="14"/>
      <c r="J85" s="3"/>
    </row>
    <row r="86" spans="7:10" x14ac:dyDescent="0.35">
      <c r="G86" s="14"/>
      <c r="H86" s="3"/>
      <c r="I86" s="14"/>
      <c r="J86" s="3"/>
    </row>
    <row r="87" spans="7:10" x14ac:dyDescent="0.35">
      <c r="G87" s="14"/>
      <c r="H87" s="3"/>
      <c r="I87" s="14"/>
      <c r="J87" s="3"/>
    </row>
    <row r="88" spans="7:10" x14ac:dyDescent="0.35">
      <c r="G88" s="14"/>
      <c r="H88" s="3"/>
      <c r="I88" s="14"/>
      <c r="J88" s="3"/>
    </row>
    <row r="89" spans="7:10" x14ac:dyDescent="0.35">
      <c r="G89" s="14"/>
      <c r="H89" s="3"/>
      <c r="I89" s="14"/>
      <c r="J89" s="3"/>
    </row>
    <row r="90" spans="7:10" x14ac:dyDescent="0.35">
      <c r="G90" s="14"/>
      <c r="H90" s="3"/>
      <c r="I90" s="14"/>
      <c r="J90" s="3"/>
    </row>
    <row r="91" spans="7:10" x14ac:dyDescent="0.35">
      <c r="G91" s="14"/>
      <c r="H91" s="3"/>
      <c r="I91" s="14"/>
      <c r="J91" s="3"/>
    </row>
    <row r="92" spans="7:10" x14ac:dyDescent="0.35">
      <c r="G92" s="14"/>
      <c r="H92" s="3"/>
      <c r="I92" s="14"/>
      <c r="J92" s="3"/>
    </row>
    <row r="93" spans="7:10" x14ac:dyDescent="0.35">
      <c r="G93" s="14"/>
      <c r="H93" s="3"/>
      <c r="I93" s="14"/>
      <c r="J93" s="3"/>
    </row>
    <row r="94" spans="7:10" x14ac:dyDescent="0.35">
      <c r="G94" s="14"/>
      <c r="H94" s="3"/>
      <c r="I94" s="14"/>
      <c r="J94" s="3"/>
    </row>
    <row r="95" spans="7:10" x14ac:dyDescent="0.35">
      <c r="G95" s="14"/>
      <c r="H95" s="3"/>
      <c r="I95" s="14"/>
      <c r="J95" s="3"/>
    </row>
    <row r="96" spans="7:10" x14ac:dyDescent="0.35">
      <c r="G96" s="14"/>
      <c r="H96" s="3"/>
      <c r="I96" s="14"/>
      <c r="J96" s="3"/>
    </row>
    <row r="97" spans="7:10" x14ac:dyDescent="0.35">
      <c r="G97" s="14"/>
      <c r="H97" s="3"/>
      <c r="I97" s="14"/>
      <c r="J97" s="3"/>
    </row>
    <row r="98" spans="7:10" x14ac:dyDescent="0.35">
      <c r="G98" s="14"/>
      <c r="H98" s="3"/>
      <c r="I98" s="14"/>
      <c r="J98" s="3"/>
    </row>
    <row r="99" spans="7:10" x14ac:dyDescent="0.35">
      <c r="G99" s="14"/>
      <c r="H99" s="3"/>
      <c r="I99" s="14"/>
      <c r="J99" s="3"/>
    </row>
    <row r="100" spans="7:10" x14ac:dyDescent="0.35">
      <c r="G100" s="14"/>
      <c r="H100" s="3"/>
      <c r="I100" s="14"/>
      <c r="J100" s="3"/>
    </row>
    <row r="101" spans="7:10" x14ac:dyDescent="0.35">
      <c r="G101" s="14"/>
      <c r="H101" s="3"/>
      <c r="I101" s="14"/>
      <c r="J101" s="3"/>
    </row>
    <row r="102" spans="7:10" x14ac:dyDescent="0.35">
      <c r="G102" s="14"/>
      <c r="H102" s="3"/>
      <c r="I102" s="14"/>
      <c r="J102" s="3"/>
    </row>
    <row r="103" spans="7:10" x14ac:dyDescent="0.35">
      <c r="G103" s="14"/>
      <c r="H103" s="3"/>
      <c r="I103" s="14"/>
      <c r="J103" s="3"/>
    </row>
    <row r="104" spans="7:10" x14ac:dyDescent="0.35">
      <c r="G104" s="14"/>
      <c r="H104" s="3"/>
      <c r="I104" s="14"/>
      <c r="J104" s="3"/>
    </row>
  </sheetData>
  <mergeCells count="16">
    <mergeCell ref="B36:D36"/>
    <mergeCell ref="C2:G2"/>
    <mergeCell ref="B35:D35"/>
    <mergeCell ref="K10:K11"/>
    <mergeCell ref="B12:C12"/>
    <mergeCell ref="B23:C23"/>
    <mergeCell ref="B24:C24"/>
    <mergeCell ref="B33:C33"/>
    <mergeCell ref="B34:D34"/>
    <mergeCell ref="B10:B11"/>
    <mergeCell ref="C10:C11"/>
    <mergeCell ref="D10:D11"/>
    <mergeCell ref="E10:E11"/>
    <mergeCell ref="F10:F11"/>
    <mergeCell ref="G10:G11"/>
    <mergeCell ref="I10:I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&amp;L&amp;"Arial Black,عادي"&amp;16&amp;P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4"/>
  <sheetViews>
    <sheetView view="pageBreakPreview" topLeftCell="A17" zoomScale="80" zoomScaleNormal="100" zoomScaleSheetLayoutView="80" workbookViewId="0">
      <selection activeCell="F36" sqref="F36"/>
    </sheetView>
  </sheetViews>
  <sheetFormatPr defaultRowHeight="17.5" x14ac:dyDescent="0.35"/>
  <cols>
    <col min="1" max="1" width="2.26953125" style="3" customWidth="1"/>
    <col min="2" max="2" width="15.26953125" style="2" customWidth="1"/>
    <col min="3" max="3" width="84.1796875" style="3" customWidth="1"/>
    <col min="4" max="4" width="9.1796875" style="4" bestFit="1" customWidth="1"/>
    <col min="5" max="5" width="12.7265625" style="5" bestFit="1" customWidth="1"/>
    <col min="6" max="6" width="19.54296875" style="6" customWidth="1"/>
    <col min="7" max="7" width="24.453125" style="13" customWidth="1"/>
    <col min="8" max="8" width="7" style="8" hidden="1" customWidth="1"/>
    <col min="9" max="9" width="22.26953125" style="13" customWidth="1"/>
    <col min="10" max="10" width="4.7265625" style="7" customWidth="1"/>
    <col min="11" max="11" width="13.81640625" style="3" customWidth="1"/>
    <col min="12" max="12" width="17" style="3" customWidth="1"/>
    <col min="13" max="13" width="9.1796875" style="3"/>
    <col min="14" max="14" width="8" style="3" bestFit="1" customWidth="1"/>
    <col min="15" max="15" width="9.1796875" style="3"/>
    <col min="16" max="16" width="39.1796875" style="3" customWidth="1"/>
    <col min="17" max="18" width="9.1796875" style="3"/>
    <col min="19" max="19" width="4.453125" style="3" bestFit="1" customWidth="1"/>
    <col min="20" max="16374" width="9.1796875" style="3"/>
    <col min="16375" max="16375" width="10.1796875" style="3" bestFit="1" customWidth="1"/>
    <col min="16376" max="16384" width="20.453125" style="3" customWidth="1"/>
  </cols>
  <sheetData>
    <row r="1" spans="1:11" x14ac:dyDescent="0.35">
      <c r="H1" s="7"/>
    </row>
    <row r="2" spans="1:11" s="52" customFormat="1" ht="18" customHeight="1" x14ac:dyDescent="0.35">
      <c r="B2" s="68"/>
      <c r="C2" s="82" t="s">
        <v>73</v>
      </c>
      <c r="D2" s="82"/>
      <c r="E2" s="82"/>
      <c r="F2" s="82"/>
      <c r="G2" s="82"/>
      <c r="H2" s="68"/>
      <c r="I2" s="68"/>
    </row>
    <row r="3" spans="1:11" s="52" customFormat="1" ht="18" customHeight="1" x14ac:dyDescent="0.35">
      <c r="A3" s="68"/>
      <c r="B3" s="68"/>
      <c r="C3" s="69" t="s">
        <v>54</v>
      </c>
      <c r="D3" s="68"/>
      <c r="E3" s="68"/>
      <c r="F3" s="68"/>
      <c r="G3" s="68"/>
      <c r="H3" s="68"/>
      <c r="I3" s="68"/>
    </row>
    <row r="4" spans="1:11" s="52" customFormat="1" ht="18" customHeight="1" x14ac:dyDescent="0.35">
      <c r="A4" s="68"/>
      <c r="B4" s="68"/>
      <c r="C4" s="68"/>
      <c r="D4" s="68"/>
      <c r="E4" s="68"/>
      <c r="F4" s="68"/>
      <c r="G4" s="68"/>
      <c r="H4" s="68"/>
      <c r="I4" s="68"/>
    </row>
    <row r="5" spans="1:11" s="52" customFormat="1" ht="18" customHeight="1" x14ac:dyDescent="0.35">
      <c r="A5" s="68"/>
      <c r="B5" s="68"/>
      <c r="C5" s="68"/>
      <c r="D5" s="68"/>
      <c r="E5" s="68"/>
      <c r="F5" s="68"/>
      <c r="G5" s="68"/>
      <c r="H5" s="68"/>
      <c r="I5" s="68"/>
    </row>
    <row r="6" spans="1:11" s="52" customFormat="1" ht="21" x14ac:dyDescent="0.45">
      <c r="A6" s="53"/>
      <c r="B6" s="53" t="s">
        <v>27</v>
      </c>
      <c r="C6" s="62" t="s">
        <v>28</v>
      </c>
      <c r="D6" s="55"/>
      <c r="E6" s="55"/>
      <c r="F6" s="55"/>
    </row>
    <row r="7" spans="1:11" s="52" customFormat="1" ht="18.5" x14ac:dyDescent="0.45">
      <c r="A7" s="53"/>
      <c r="B7" s="53" t="s">
        <v>29</v>
      </c>
      <c r="C7" s="54"/>
      <c r="D7" s="55"/>
    </row>
    <row r="8" spans="1:11" s="52" customFormat="1" ht="18.5" x14ac:dyDescent="0.45">
      <c r="A8" s="53"/>
      <c r="B8" s="53" t="s">
        <v>30</v>
      </c>
      <c r="C8" s="56" t="s">
        <v>40</v>
      </c>
      <c r="D8" s="57"/>
      <c r="E8" s="58"/>
      <c r="F8" s="59"/>
    </row>
    <row r="9" spans="1:11" s="52" customFormat="1" ht="19" thickBot="1" x14ac:dyDescent="0.5">
      <c r="A9" s="53"/>
      <c r="B9" s="53" t="s">
        <v>31</v>
      </c>
      <c r="C9" s="56" t="s">
        <v>65</v>
      </c>
      <c r="D9" s="57"/>
      <c r="E9" s="60"/>
      <c r="F9" s="61"/>
    </row>
    <row r="10" spans="1:11" s="49" customFormat="1" x14ac:dyDescent="0.25">
      <c r="B10" s="83" t="s">
        <v>3</v>
      </c>
      <c r="C10" s="85" t="s">
        <v>5</v>
      </c>
      <c r="D10" s="85" t="s">
        <v>2</v>
      </c>
      <c r="E10" s="85" t="s">
        <v>4</v>
      </c>
      <c r="F10" s="88" t="s">
        <v>64</v>
      </c>
      <c r="G10" s="90" t="s">
        <v>47</v>
      </c>
      <c r="H10" s="76"/>
      <c r="I10" s="90" t="s">
        <v>48</v>
      </c>
      <c r="J10" s="76"/>
      <c r="K10" s="110"/>
    </row>
    <row r="11" spans="1:11" s="49" customFormat="1" ht="18" thickBot="1" x14ac:dyDescent="0.3">
      <c r="B11" s="84"/>
      <c r="C11" s="86"/>
      <c r="D11" s="87"/>
      <c r="E11" s="87"/>
      <c r="F11" s="89"/>
      <c r="G11" s="91"/>
      <c r="H11" s="76"/>
      <c r="I11" s="91"/>
      <c r="J11" s="76"/>
      <c r="K11" s="110"/>
    </row>
    <row r="12" spans="1:11" s="12" customFormat="1" ht="20" x14ac:dyDescent="0.4">
      <c r="B12" s="99" t="s">
        <v>14</v>
      </c>
      <c r="C12" s="100"/>
      <c r="D12" s="9"/>
      <c r="E12" s="9"/>
      <c r="F12" s="10"/>
      <c r="G12" s="46"/>
      <c r="H12" s="47"/>
      <c r="I12" s="46"/>
      <c r="J12" s="11"/>
    </row>
    <row r="13" spans="1:11" s="22" customFormat="1" ht="15" x14ac:dyDescent="0.25">
      <c r="B13" s="17">
        <v>1</v>
      </c>
      <c r="C13" s="18" t="s">
        <v>42</v>
      </c>
      <c r="D13" s="19" t="s">
        <v>0</v>
      </c>
      <c r="E13" s="19">
        <v>8</v>
      </c>
      <c r="F13" s="20"/>
      <c r="G13" s="40">
        <f>E13*F13</f>
        <v>0</v>
      </c>
      <c r="H13" s="41"/>
      <c r="I13" s="48">
        <f>G13/1987</f>
        <v>0</v>
      </c>
      <c r="J13" s="21"/>
    </row>
    <row r="14" spans="1:11" s="22" customFormat="1" ht="15" x14ac:dyDescent="0.25">
      <c r="B14" s="17">
        <v>2</v>
      </c>
      <c r="C14" s="18" t="s">
        <v>43</v>
      </c>
      <c r="D14" s="19" t="s">
        <v>0</v>
      </c>
      <c r="E14" s="19">
        <v>8</v>
      </c>
      <c r="F14" s="20"/>
      <c r="G14" s="40">
        <f t="shared" ref="G14:G22" si="0">E14*F14</f>
        <v>0</v>
      </c>
      <c r="H14" s="41"/>
      <c r="I14" s="48">
        <f t="shared" ref="I14:I32" si="1">G14/1987</f>
        <v>0</v>
      </c>
      <c r="J14" s="21"/>
    </row>
    <row r="15" spans="1:11" s="22" customFormat="1" ht="15" x14ac:dyDescent="0.25">
      <c r="B15" s="17">
        <v>3</v>
      </c>
      <c r="C15" s="18" t="s">
        <v>24</v>
      </c>
      <c r="D15" s="19" t="s">
        <v>0</v>
      </c>
      <c r="E15" s="19">
        <v>14</v>
      </c>
      <c r="F15" s="20"/>
      <c r="G15" s="40">
        <f t="shared" si="0"/>
        <v>0</v>
      </c>
      <c r="H15" s="41"/>
      <c r="I15" s="48">
        <f t="shared" si="1"/>
        <v>0</v>
      </c>
      <c r="J15" s="21"/>
    </row>
    <row r="16" spans="1:11" s="22" customFormat="1" ht="15" x14ac:dyDescent="0.25">
      <c r="B16" s="17">
        <v>4</v>
      </c>
      <c r="C16" s="18" t="s">
        <v>19</v>
      </c>
      <c r="D16" s="19" t="s">
        <v>10</v>
      </c>
      <c r="E16" s="19">
        <v>25</v>
      </c>
      <c r="F16" s="20"/>
      <c r="G16" s="40">
        <f t="shared" si="0"/>
        <v>0</v>
      </c>
      <c r="H16" s="41"/>
      <c r="I16" s="48">
        <f t="shared" si="1"/>
        <v>0</v>
      </c>
      <c r="J16" s="21"/>
    </row>
    <row r="17" spans="2:10" s="22" customFormat="1" ht="30" x14ac:dyDescent="0.25">
      <c r="B17" s="17">
        <v>5</v>
      </c>
      <c r="C17" s="18" t="s">
        <v>25</v>
      </c>
      <c r="D17" s="19" t="s">
        <v>11</v>
      </c>
      <c r="E17" s="19">
        <v>6</v>
      </c>
      <c r="F17" s="20"/>
      <c r="G17" s="40">
        <f t="shared" si="0"/>
        <v>0</v>
      </c>
      <c r="H17" s="41"/>
      <c r="I17" s="48">
        <f t="shared" si="1"/>
        <v>0</v>
      </c>
      <c r="J17" s="21"/>
    </row>
    <row r="18" spans="2:10" s="22" customFormat="1" ht="15" x14ac:dyDescent="0.25">
      <c r="B18" s="17">
        <v>6</v>
      </c>
      <c r="C18" s="18" t="s">
        <v>13</v>
      </c>
      <c r="D18" s="19" t="s">
        <v>12</v>
      </c>
      <c r="E18" s="19">
        <v>1</v>
      </c>
      <c r="F18" s="20"/>
      <c r="G18" s="40">
        <f t="shared" si="0"/>
        <v>0</v>
      </c>
      <c r="H18" s="41"/>
      <c r="I18" s="48">
        <f t="shared" si="1"/>
        <v>0</v>
      </c>
      <c r="J18" s="21"/>
    </row>
    <row r="19" spans="2:10" s="22" customFormat="1" ht="15" x14ac:dyDescent="0.25">
      <c r="B19" s="17">
        <v>7</v>
      </c>
      <c r="C19" s="18" t="s">
        <v>15</v>
      </c>
      <c r="D19" s="19" t="s">
        <v>16</v>
      </c>
      <c r="E19" s="19">
        <v>20</v>
      </c>
      <c r="F19" s="20"/>
      <c r="G19" s="40">
        <f t="shared" si="0"/>
        <v>0</v>
      </c>
      <c r="H19" s="41"/>
      <c r="I19" s="48">
        <f t="shared" si="1"/>
        <v>0</v>
      </c>
      <c r="J19" s="21"/>
    </row>
    <row r="20" spans="2:10" s="22" customFormat="1" ht="15" x14ac:dyDescent="0.25">
      <c r="B20" s="17">
        <v>8</v>
      </c>
      <c r="C20" s="18" t="s">
        <v>17</v>
      </c>
      <c r="D20" s="19" t="s">
        <v>18</v>
      </c>
      <c r="E20" s="19">
        <v>3.5</v>
      </c>
      <c r="F20" s="20"/>
      <c r="G20" s="40">
        <f t="shared" si="0"/>
        <v>0</v>
      </c>
      <c r="H20" s="41"/>
      <c r="I20" s="48">
        <f t="shared" si="1"/>
        <v>0</v>
      </c>
      <c r="J20" s="21"/>
    </row>
    <row r="21" spans="2:10" s="22" customFormat="1" ht="15" x14ac:dyDescent="0.25">
      <c r="B21" s="17">
        <v>9</v>
      </c>
      <c r="C21" s="18" t="s">
        <v>33</v>
      </c>
      <c r="D21" s="19" t="s">
        <v>0</v>
      </c>
      <c r="E21" s="19">
        <v>1</v>
      </c>
      <c r="F21" s="20"/>
      <c r="G21" s="40">
        <f t="shared" si="0"/>
        <v>0</v>
      </c>
      <c r="H21" s="41"/>
      <c r="I21" s="48">
        <f t="shared" si="1"/>
        <v>0</v>
      </c>
      <c r="J21" s="21"/>
    </row>
    <row r="22" spans="2:10" s="22" customFormat="1" ht="15" x14ac:dyDescent="0.25">
      <c r="B22" s="17">
        <v>10</v>
      </c>
      <c r="C22" s="18" t="s">
        <v>37</v>
      </c>
      <c r="D22" s="19" t="s">
        <v>0</v>
      </c>
      <c r="E22" s="19">
        <v>3</v>
      </c>
      <c r="F22" s="20"/>
      <c r="G22" s="40">
        <f t="shared" si="0"/>
        <v>0</v>
      </c>
      <c r="H22" s="41"/>
      <c r="I22" s="48">
        <f t="shared" si="1"/>
        <v>0</v>
      </c>
      <c r="J22" s="21"/>
    </row>
    <row r="23" spans="2:10" s="30" customFormat="1" x14ac:dyDescent="0.25">
      <c r="B23" s="101" t="s">
        <v>23</v>
      </c>
      <c r="C23" s="102"/>
      <c r="D23" s="31"/>
      <c r="E23" s="31"/>
      <c r="F23" s="32"/>
      <c r="G23" s="42">
        <f>SUM(G13:G22)</f>
        <v>0</v>
      </c>
      <c r="H23" s="43"/>
      <c r="I23" s="42">
        <f>SUM(I13:I22)</f>
        <v>0</v>
      </c>
      <c r="J23" s="33"/>
    </row>
    <row r="24" spans="2:10" s="26" customFormat="1" x14ac:dyDescent="0.35">
      <c r="B24" s="103" t="s">
        <v>26</v>
      </c>
      <c r="C24" s="104" t="s">
        <v>7</v>
      </c>
      <c r="D24" s="27"/>
      <c r="E24" s="27"/>
      <c r="F24" s="28"/>
      <c r="G24" s="44"/>
      <c r="H24" s="39"/>
      <c r="I24" s="44">
        <f t="shared" si="1"/>
        <v>0</v>
      </c>
      <c r="J24" s="29"/>
    </row>
    <row r="25" spans="2:10" s="22" customFormat="1" ht="15" x14ac:dyDescent="0.25">
      <c r="B25" s="17">
        <v>1</v>
      </c>
      <c r="C25" s="23" t="s">
        <v>44</v>
      </c>
      <c r="D25" s="19" t="s">
        <v>6</v>
      </c>
      <c r="E25" s="24">
        <v>1</v>
      </c>
      <c r="F25" s="25"/>
      <c r="G25" s="40">
        <f>E25*F25</f>
        <v>0</v>
      </c>
      <c r="H25" s="41"/>
      <c r="I25" s="40">
        <f t="shared" si="1"/>
        <v>0</v>
      </c>
      <c r="J25" s="21"/>
    </row>
    <row r="26" spans="2:10" s="22" customFormat="1" ht="15" x14ac:dyDescent="0.25">
      <c r="B26" s="17">
        <v>2</v>
      </c>
      <c r="C26" s="23" t="s">
        <v>45</v>
      </c>
      <c r="D26" s="19" t="s">
        <v>36</v>
      </c>
      <c r="E26" s="24">
        <v>21</v>
      </c>
      <c r="F26" s="25"/>
      <c r="G26" s="40">
        <f>E26*F26</f>
        <v>0</v>
      </c>
      <c r="H26" s="41"/>
      <c r="I26" s="40">
        <f t="shared" si="1"/>
        <v>0</v>
      </c>
      <c r="J26" s="21"/>
    </row>
    <row r="27" spans="2:10" s="22" customFormat="1" ht="15" x14ac:dyDescent="0.25">
      <c r="B27" s="17">
        <v>3</v>
      </c>
      <c r="C27" s="23" t="s">
        <v>21</v>
      </c>
      <c r="D27" s="19" t="s">
        <v>1</v>
      </c>
      <c r="E27" s="24">
        <v>24</v>
      </c>
      <c r="F27" s="25"/>
      <c r="G27" s="40">
        <f>E27*F27</f>
        <v>0</v>
      </c>
      <c r="H27" s="41"/>
      <c r="I27" s="40">
        <f t="shared" si="1"/>
        <v>0</v>
      </c>
      <c r="J27" s="21"/>
    </row>
    <row r="28" spans="2:10" s="22" customFormat="1" ht="30" x14ac:dyDescent="0.25">
      <c r="B28" s="17">
        <v>4</v>
      </c>
      <c r="C28" s="23" t="s">
        <v>34</v>
      </c>
      <c r="D28" s="19" t="s">
        <v>6</v>
      </c>
      <c r="E28" s="24">
        <v>1</v>
      </c>
      <c r="F28" s="25"/>
      <c r="G28" s="40">
        <f t="shared" ref="G28:G32" si="2">E28*F28</f>
        <v>0</v>
      </c>
      <c r="H28" s="41"/>
      <c r="I28" s="40">
        <f t="shared" si="1"/>
        <v>0</v>
      </c>
      <c r="J28" s="21"/>
    </row>
    <row r="29" spans="2:10" s="22" customFormat="1" ht="30" x14ac:dyDescent="0.25">
      <c r="B29" s="17">
        <v>5</v>
      </c>
      <c r="C29" s="23" t="s">
        <v>35</v>
      </c>
      <c r="D29" s="19" t="s">
        <v>36</v>
      </c>
      <c r="E29" s="24">
        <v>21</v>
      </c>
      <c r="F29" s="25"/>
      <c r="G29" s="40">
        <f t="shared" si="2"/>
        <v>0</v>
      </c>
      <c r="H29" s="41"/>
      <c r="I29" s="40">
        <f t="shared" si="1"/>
        <v>0</v>
      </c>
      <c r="J29" s="21"/>
    </row>
    <row r="30" spans="2:10" s="22" customFormat="1" ht="30" x14ac:dyDescent="0.25">
      <c r="B30" s="17">
        <v>6</v>
      </c>
      <c r="C30" s="23" t="s">
        <v>22</v>
      </c>
      <c r="D30" s="19" t="s">
        <v>1</v>
      </c>
      <c r="E30" s="24">
        <v>21</v>
      </c>
      <c r="F30" s="25"/>
      <c r="G30" s="40">
        <f t="shared" si="2"/>
        <v>0</v>
      </c>
      <c r="H30" s="41"/>
      <c r="I30" s="40">
        <f t="shared" si="1"/>
        <v>0</v>
      </c>
      <c r="J30" s="21"/>
    </row>
    <row r="31" spans="2:10" s="22" customFormat="1" ht="15" x14ac:dyDescent="0.25">
      <c r="B31" s="17">
        <v>7</v>
      </c>
      <c r="C31" s="23" t="s">
        <v>20</v>
      </c>
      <c r="D31" s="19" t="s">
        <v>1</v>
      </c>
      <c r="E31" s="24">
        <v>48</v>
      </c>
      <c r="F31" s="25"/>
      <c r="G31" s="40">
        <f t="shared" si="2"/>
        <v>0</v>
      </c>
      <c r="H31" s="41"/>
      <c r="I31" s="40">
        <f t="shared" si="1"/>
        <v>0</v>
      </c>
      <c r="J31" s="21"/>
    </row>
    <row r="32" spans="2:10" s="22" customFormat="1" ht="15" x14ac:dyDescent="0.25">
      <c r="B32" s="17">
        <v>8</v>
      </c>
      <c r="C32" s="23" t="s">
        <v>38</v>
      </c>
      <c r="D32" s="19" t="s">
        <v>1</v>
      </c>
      <c r="E32" s="24">
        <v>48</v>
      </c>
      <c r="F32" s="25"/>
      <c r="G32" s="40">
        <f t="shared" si="2"/>
        <v>0</v>
      </c>
      <c r="H32" s="41"/>
      <c r="I32" s="40">
        <f t="shared" si="1"/>
        <v>0</v>
      </c>
      <c r="J32" s="21"/>
    </row>
    <row r="33" spans="2:10" s="30" customFormat="1" ht="18.75" customHeight="1" x14ac:dyDescent="0.25">
      <c r="B33" s="105" t="s">
        <v>69</v>
      </c>
      <c r="C33" s="106"/>
      <c r="D33" s="34"/>
      <c r="E33" s="34"/>
      <c r="F33" s="35"/>
      <c r="G33" s="42">
        <f>SUM(G25:G32)</f>
        <v>0</v>
      </c>
      <c r="H33" s="43"/>
      <c r="I33" s="42">
        <f>SUM(I24:I32)</f>
        <v>0</v>
      </c>
      <c r="J33" s="33"/>
    </row>
    <row r="34" spans="2:10" s="30" customFormat="1" ht="19.5" customHeight="1" thickBot="1" x14ac:dyDescent="0.3">
      <c r="B34" s="92" t="s">
        <v>58</v>
      </c>
      <c r="C34" s="93"/>
      <c r="D34" s="93"/>
      <c r="E34" s="50"/>
      <c r="F34" s="37"/>
      <c r="G34" s="42">
        <f>G33+G23</f>
        <v>0</v>
      </c>
      <c r="H34" s="43"/>
      <c r="I34" s="42">
        <f>I33+I23</f>
        <v>0</v>
      </c>
      <c r="J34" s="33"/>
    </row>
    <row r="35" spans="2:10" s="30" customFormat="1" ht="18" thickBot="1" x14ac:dyDescent="0.3">
      <c r="B35" s="94" t="s">
        <v>41</v>
      </c>
      <c r="C35" s="95"/>
      <c r="D35" s="95"/>
      <c r="E35" s="50"/>
      <c r="F35" s="37"/>
      <c r="G35" s="42">
        <f>G34*1.17</f>
        <v>0</v>
      </c>
      <c r="H35" s="43"/>
      <c r="I35" s="42">
        <f>G35/1987</f>
        <v>0</v>
      </c>
      <c r="J35" s="33"/>
    </row>
    <row r="36" spans="2:10" x14ac:dyDescent="0.35">
      <c r="G36" s="14"/>
      <c r="H36" s="3"/>
      <c r="I36" s="14"/>
      <c r="J36" s="3"/>
    </row>
    <row r="37" spans="2:10" x14ac:dyDescent="0.35">
      <c r="G37" s="15"/>
      <c r="H37" s="3"/>
      <c r="I37" s="15"/>
      <c r="J37" s="3"/>
    </row>
    <row r="38" spans="2:10" x14ac:dyDescent="0.35">
      <c r="G38" s="15"/>
      <c r="H38" s="3"/>
      <c r="I38" s="15"/>
      <c r="J38" s="3"/>
    </row>
    <row r="39" spans="2:10" x14ac:dyDescent="0.35">
      <c r="D39" s="49"/>
      <c r="G39" s="16"/>
      <c r="H39" s="3"/>
      <c r="I39" s="16"/>
      <c r="J39" s="3"/>
    </row>
    <row r="40" spans="2:10" x14ac:dyDescent="0.35">
      <c r="G40" s="14"/>
      <c r="H40" s="3"/>
      <c r="I40" s="14"/>
      <c r="J40" s="3"/>
    </row>
    <row r="41" spans="2:10" x14ac:dyDescent="0.35">
      <c r="D41" s="49"/>
      <c r="G41" s="14"/>
      <c r="H41" s="3"/>
      <c r="I41" s="14"/>
      <c r="J41" s="3"/>
    </row>
    <row r="42" spans="2:10" x14ac:dyDescent="0.35">
      <c r="G42" s="14"/>
      <c r="H42" s="3"/>
      <c r="I42" s="14"/>
      <c r="J42" s="3"/>
    </row>
    <row r="43" spans="2:10" x14ac:dyDescent="0.35">
      <c r="G43" s="14"/>
      <c r="H43" s="3"/>
      <c r="I43" s="14"/>
      <c r="J43" s="3"/>
    </row>
    <row r="44" spans="2:10" x14ac:dyDescent="0.35">
      <c r="G44" s="14"/>
      <c r="H44" s="3"/>
      <c r="I44" s="14"/>
      <c r="J44" s="3"/>
    </row>
    <row r="45" spans="2:10" x14ac:dyDescent="0.35">
      <c r="G45" s="14"/>
      <c r="H45" s="3"/>
      <c r="I45" s="14"/>
      <c r="J45" s="3"/>
    </row>
    <row r="46" spans="2:10" x14ac:dyDescent="0.35">
      <c r="G46" s="14"/>
      <c r="H46" s="3"/>
      <c r="I46" s="14"/>
      <c r="J46" s="3"/>
    </row>
    <row r="47" spans="2:10" x14ac:dyDescent="0.35">
      <c r="G47" s="14"/>
      <c r="H47" s="3"/>
      <c r="I47" s="14"/>
      <c r="J47" s="3"/>
    </row>
    <row r="48" spans="2:10" x14ac:dyDescent="0.35">
      <c r="G48" s="14"/>
      <c r="H48" s="3"/>
      <c r="I48" s="14"/>
      <c r="J48" s="3"/>
    </row>
    <row r="49" spans="7:10" x14ac:dyDescent="0.35">
      <c r="G49" s="14"/>
      <c r="H49" s="3"/>
      <c r="I49" s="14"/>
      <c r="J49" s="3"/>
    </row>
    <row r="50" spans="7:10" x14ac:dyDescent="0.35">
      <c r="G50" s="14"/>
      <c r="H50" s="3"/>
      <c r="I50" s="14"/>
      <c r="J50" s="3"/>
    </row>
    <row r="51" spans="7:10" x14ac:dyDescent="0.35">
      <c r="G51" s="14"/>
      <c r="H51" s="3"/>
      <c r="I51" s="14"/>
      <c r="J51" s="3"/>
    </row>
    <row r="52" spans="7:10" x14ac:dyDescent="0.35">
      <c r="G52" s="14"/>
      <c r="H52" s="3"/>
      <c r="I52" s="14"/>
      <c r="J52" s="3"/>
    </row>
    <row r="53" spans="7:10" x14ac:dyDescent="0.35">
      <c r="G53" s="14"/>
      <c r="H53" s="3"/>
      <c r="I53" s="14"/>
      <c r="J53" s="3"/>
    </row>
    <row r="54" spans="7:10" x14ac:dyDescent="0.35">
      <c r="G54" s="14"/>
      <c r="H54" s="3"/>
      <c r="I54" s="14"/>
      <c r="J54" s="3"/>
    </row>
    <row r="55" spans="7:10" x14ac:dyDescent="0.35">
      <c r="G55" s="14"/>
      <c r="H55" s="3"/>
      <c r="I55" s="14"/>
      <c r="J55" s="3"/>
    </row>
    <row r="56" spans="7:10" x14ac:dyDescent="0.35">
      <c r="G56" s="14"/>
      <c r="H56" s="3"/>
      <c r="I56" s="14"/>
      <c r="J56" s="3"/>
    </row>
    <row r="57" spans="7:10" x14ac:dyDescent="0.35">
      <c r="G57" s="14"/>
      <c r="H57" s="3"/>
      <c r="I57" s="14"/>
      <c r="J57" s="3"/>
    </row>
    <row r="58" spans="7:10" x14ac:dyDescent="0.35">
      <c r="G58" s="14"/>
      <c r="H58" s="3"/>
      <c r="I58" s="14"/>
      <c r="J58" s="3"/>
    </row>
    <row r="59" spans="7:10" x14ac:dyDescent="0.35">
      <c r="G59" s="14"/>
      <c r="H59" s="3"/>
      <c r="I59" s="14"/>
      <c r="J59" s="3"/>
    </row>
    <row r="60" spans="7:10" x14ac:dyDescent="0.35">
      <c r="G60" s="14"/>
      <c r="H60" s="3"/>
      <c r="I60" s="14"/>
      <c r="J60" s="3"/>
    </row>
    <row r="61" spans="7:10" x14ac:dyDescent="0.35">
      <c r="G61" s="14"/>
      <c r="H61" s="3"/>
      <c r="I61" s="14"/>
      <c r="J61" s="3"/>
    </row>
    <row r="62" spans="7:10" x14ac:dyDescent="0.35">
      <c r="G62" s="14"/>
      <c r="H62" s="3"/>
      <c r="I62" s="14"/>
      <c r="J62" s="3"/>
    </row>
    <row r="63" spans="7:10" x14ac:dyDescent="0.35">
      <c r="G63" s="14"/>
      <c r="H63" s="3"/>
      <c r="I63" s="14"/>
      <c r="J63" s="3"/>
    </row>
    <row r="64" spans="7:10" x14ac:dyDescent="0.35">
      <c r="G64" s="14"/>
      <c r="H64" s="3"/>
      <c r="I64" s="14"/>
      <c r="J64" s="3"/>
    </row>
    <row r="65" spans="7:10" x14ac:dyDescent="0.35">
      <c r="G65" s="14"/>
      <c r="H65" s="3"/>
      <c r="I65" s="14"/>
      <c r="J65" s="3"/>
    </row>
    <row r="66" spans="7:10" x14ac:dyDescent="0.35">
      <c r="G66" s="14"/>
      <c r="H66" s="3"/>
      <c r="I66" s="14"/>
      <c r="J66" s="3"/>
    </row>
    <row r="67" spans="7:10" x14ac:dyDescent="0.35">
      <c r="G67" s="14"/>
      <c r="H67" s="3"/>
      <c r="I67" s="14"/>
      <c r="J67" s="3"/>
    </row>
    <row r="68" spans="7:10" x14ac:dyDescent="0.35">
      <c r="G68" s="14"/>
      <c r="H68" s="3"/>
      <c r="I68" s="14"/>
      <c r="J68" s="3"/>
    </row>
    <row r="69" spans="7:10" x14ac:dyDescent="0.35">
      <c r="G69" s="14"/>
      <c r="H69" s="3"/>
      <c r="I69" s="14"/>
      <c r="J69" s="3"/>
    </row>
    <row r="70" spans="7:10" x14ac:dyDescent="0.35">
      <c r="G70" s="14"/>
      <c r="H70" s="3"/>
      <c r="I70" s="14"/>
      <c r="J70" s="3"/>
    </row>
    <row r="71" spans="7:10" x14ac:dyDescent="0.35">
      <c r="G71" s="14"/>
      <c r="H71" s="3"/>
      <c r="I71" s="14"/>
      <c r="J71" s="3"/>
    </row>
    <row r="72" spans="7:10" x14ac:dyDescent="0.35">
      <c r="G72" s="14"/>
      <c r="H72" s="3"/>
      <c r="I72" s="14"/>
      <c r="J72" s="3"/>
    </row>
    <row r="73" spans="7:10" x14ac:dyDescent="0.35">
      <c r="G73" s="14"/>
      <c r="H73" s="3"/>
      <c r="I73" s="14"/>
      <c r="J73" s="3"/>
    </row>
    <row r="74" spans="7:10" x14ac:dyDescent="0.35">
      <c r="G74" s="14"/>
      <c r="H74" s="3"/>
      <c r="I74" s="14"/>
      <c r="J74" s="3"/>
    </row>
    <row r="75" spans="7:10" x14ac:dyDescent="0.35">
      <c r="G75" s="14"/>
      <c r="H75" s="3"/>
      <c r="I75" s="14"/>
      <c r="J75" s="3"/>
    </row>
    <row r="76" spans="7:10" x14ac:dyDescent="0.35">
      <c r="G76" s="14"/>
      <c r="H76" s="3"/>
      <c r="I76" s="14"/>
      <c r="J76" s="3"/>
    </row>
    <row r="77" spans="7:10" x14ac:dyDescent="0.35">
      <c r="G77" s="14"/>
      <c r="H77" s="3"/>
      <c r="I77" s="14"/>
      <c r="J77" s="3"/>
    </row>
    <row r="78" spans="7:10" x14ac:dyDescent="0.35">
      <c r="G78" s="14"/>
      <c r="H78" s="3"/>
      <c r="I78" s="14"/>
      <c r="J78" s="3"/>
    </row>
    <row r="79" spans="7:10" x14ac:dyDescent="0.35">
      <c r="G79" s="14"/>
      <c r="H79" s="3"/>
      <c r="I79" s="14"/>
      <c r="J79" s="3"/>
    </row>
    <row r="80" spans="7:10" x14ac:dyDescent="0.35">
      <c r="G80" s="14"/>
      <c r="H80" s="3"/>
      <c r="I80" s="14"/>
      <c r="J80" s="3"/>
    </row>
    <row r="81" spans="7:10" x14ac:dyDescent="0.35">
      <c r="G81" s="14"/>
      <c r="H81" s="3"/>
      <c r="I81" s="14"/>
      <c r="J81" s="3"/>
    </row>
    <row r="82" spans="7:10" x14ac:dyDescent="0.35">
      <c r="G82" s="14"/>
      <c r="H82" s="3"/>
      <c r="I82" s="14"/>
      <c r="J82" s="3"/>
    </row>
    <row r="83" spans="7:10" x14ac:dyDescent="0.35">
      <c r="G83" s="14"/>
      <c r="H83" s="3"/>
      <c r="I83" s="14"/>
      <c r="J83" s="3"/>
    </row>
    <row r="84" spans="7:10" x14ac:dyDescent="0.35">
      <c r="G84" s="14"/>
      <c r="H84" s="3"/>
      <c r="I84" s="14"/>
      <c r="J84" s="3"/>
    </row>
    <row r="85" spans="7:10" x14ac:dyDescent="0.35">
      <c r="G85" s="14"/>
      <c r="H85" s="3"/>
      <c r="I85" s="14"/>
      <c r="J85" s="3"/>
    </row>
    <row r="86" spans="7:10" x14ac:dyDescent="0.35">
      <c r="G86" s="14"/>
      <c r="H86" s="3"/>
      <c r="I86" s="14"/>
      <c r="J86" s="3"/>
    </row>
    <row r="87" spans="7:10" x14ac:dyDescent="0.35">
      <c r="G87" s="14"/>
      <c r="H87" s="3"/>
      <c r="I87" s="14"/>
      <c r="J87" s="3"/>
    </row>
    <row r="88" spans="7:10" x14ac:dyDescent="0.35">
      <c r="G88" s="14"/>
      <c r="H88" s="3"/>
      <c r="I88" s="14"/>
      <c r="J88" s="3"/>
    </row>
    <row r="89" spans="7:10" x14ac:dyDescent="0.35">
      <c r="G89" s="14"/>
      <c r="H89" s="3"/>
      <c r="I89" s="14"/>
      <c r="J89" s="3"/>
    </row>
    <row r="90" spans="7:10" x14ac:dyDescent="0.35">
      <c r="G90" s="14"/>
      <c r="H90" s="3"/>
      <c r="I90" s="14"/>
      <c r="J90" s="3"/>
    </row>
    <row r="91" spans="7:10" x14ac:dyDescent="0.35">
      <c r="G91" s="14"/>
      <c r="H91" s="3"/>
      <c r="I91" s="14"/>
      <c r="J91" s="3"/>
    </row>
    <row r="92" spans="7:10" x14ac:dyDescent="0.35">
      <c r="G92" s="14"/>
      <c r="H92" s="3"/>
      <c r="I92" s="14"/>
      <c r="J92" s="3"/>
    </row>
    <row r="93" spans="7:10" x14ac:dyDescent="0.35">
      <c r="G93" s="14"/>
      <c r="H93" s="3"/>
      <c r="I93" s="14"/>
      <c r="J93" s="3"/>
    </row>
    <row r="94" spans="7:10" x14ac:dyDescent="0.35">
      <c r="G94" s="14"/>
      <c r="H94" s="3"/>
      <c r="I94" s="14"/>
      <c r="J94" s="3"/>
    </row>
    <row r="95" spans="7:10" x14ac:dyDescent="0.35">
      <c r="G95" s="14"/>
      <c r="H95" s="3"/>
      <c r="I95" s="14"/>
      <c r="J95" s="3"/>
    </row>
    <row r="96" spans="7:10" x14ac:dyDescent="0.35">
      <c r="G96" s="14"/>
      <c r="H96" s="3"/>
      <c r="I96" s="14"/>
      <c r="J96" s="3"/>
    </row>
    <row r="97" spans="7:10" x14ac:dyDescent="0.35">
      <c r="G97" s="14"/>
      <c r="H97" s="3"/>
      <c r="I97" s="14"/>
      <c r="J97" s="3"/>
    </row>
    <row r="98" spans="7:10" x14ac:dyDescent="0.35">
      <c r="G98" s="14"/>
      <c r="H98" s="3"/>
      <c r="I98" s="14"/>
      <c r="J98" s="3"/>
    </row>
    <row r="99" spans="7:10" x14ac:dyDescent="0.35">
      <c r="G99" s="14"/>
      <c r="H99" s="3"/>
      <c r="I99" s="14"/>
      <c r="J99" s="3"/>
    </row>
    <row r="100" spans="7:10" x14ac:dyDescent="0.35">
      <c r="G100" s="14"/>
      <c r="H100" s="3"/>
      <c r="I100" s="14"/>
      <c r="J100" s="3"/>
    </row>
    <row r="101" spans="7:10" x14ac:dyDescent="0.35">
      <c r="G101" s="14"/>
      <c r="H101" s="3"/>
      <c r="I101" s="14"/>
      <c r="J101" s="3"/>
    </row>
    <row r="102" spans="7:10" x14ac:dyDescent="0.35">
      <c r="G102" s="14"/>
      <c r="H102" s="3"/>
      <c r="I102" s="14"/>
      <c r="J102" s="3"/>
    </row>
    <row r="103" spans="7:10" x14ac:dyDescent="0.35">
      <c r="G103" s="14"/>
      <c r="H103" s="3"/>
      <c r="I103" s="14"/>
      <c r="J103" s="3"/>
    </row>
    <row r="104" spans="7:10" x14ac:dyDescent="0.35">
      <c r="G104" s="14"/>
      <c r="H104" s="3"/>
      <c r="I104" s="14"/>
      <c r="J104" s="3"/>
    </row>
  </sheetData>
  <mergeCells count="15">
    <mergeCell ref="C2:G2"/>
    <mergeCell ref="B35:D35"/>
    <mergeCell ref="K10:K11"/>
    <mergeCell ref="B12:C12"/>
    <mergeCell ref="B23:C23"/>
    <mergeCell ref="B24:C24"/>
    <mergeCell ref="B33:C33"/>
    <mergeCell ref="B34:D34"/>
    <mergeCell ref="B10:B11"/>
    <mergeCell ref="C10:C11"/>
    <mergeCell ref="D10:D11"/>
    <mergeCell ref="E10:E11"/>
    <mergeCell ref="F10:F11"/>
    <mergeCell ref="G10:G11"/>
    <mergeCell ref="I10:I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&amp;L&amp;"Arial Black,عادي"&amp;16&amp;P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3"/>
  <sheetViews>
    <sheetView view="pageBreakPreview" topLeftCell="C22" zoomScaleNormal="100" zoomScaleSheetLayoutView="100" workbookViewId="0">
      <selection activeCell="F36" sqref="F36"/>
    </sheetView>
  </sheetViews>
  <sheetFormatPr defaultRowHeight="17.5" x14ac:dyDescent="0.35"/>
  <cols>
    <col min="1" max="1" width="2.26953125" style="3" customWidth="1"/>
    <col min="2" max="2" width="15.26953125" style="2" customWidth="1"/>
    <col min="3" max="3" width="84.1796875" style="3" customWidth="1"/>
    <col min="4" max="4" width="9.1796875" style="4" bestFit="1" customWidth="1"/>
    <col min="5" max="5" width="12.7265625" style="5" bestFit="1" customWidth="1"/>
    <col min="6" max="6" width="19.54296875" style="6" customWidth="1"/>
    <col min="7" max="7" width="29.453125" style="13" customWidth="1"/>
    <col min="8" max="8" width="7" style="8" hidden="1" customWidth="1"/>
    <col min="9" max="9" width="23.7265625" style="13" customWidth="1"/>
    <col min="10" max="10" width="2.54296875" style="7" customWidth="1"/>
    <col min="11" max="11" width="13.81640625" style="3" customWidth="1"/>
    <col min="12" max="12" width="17" style="3" customWidth="1"/>
    <col min="13" max="13" width="9.1796875" style="3"/>
    <col min="14" max="14" width="8" style="3" bestFit="1" customWidth="1"/>
    <col min="15" max="15" width="9.1796875" style="3"/>
    <col min="16" max="16" width="39.1796875" style="3" customWidth="1"/>
    <col min="17" max="18" width="9.1796875" style="3"/>
    <col min="19" max="19" width="4.453125" style="3" bestFit="1" customWidth="1"/>
    <col min="20" max="16374" width="9.1796875" style="3"/>
    <col min="16375" max="16375" width="10.1796875" style="3" bestFit="1" customWidth="1"/>
    <col min="16376" max="16384" width="20.453125" style="3" customWidth="1"/>
  </cols>
  <sheetData>
    <row r="1" spans="1:11" s="52" customFormat="1" ht="18" customHeight="1" x14ac:dyDescent="0.35">
      <c r="B1" s="68"/>
      <c r="C1" s="107" t="s">
        <v>72</v>
      </c>
      <c r="D1" s="107"/>
      <c r="E1" s="107"/>
      <c r="F1" s="107"/>
      <c r="G1" s="68"/>
      <c r="H1" s="68"/>
      <c r="I1" s="68"/>
    </row>
    <row r="2" spans="1:11" s="52" customFormat="1" ht="18" customHeight="1" x14ac:dyDescent="0.35">
      <c r="A2" s="68"/>
      <c r="B2" s="68"/>
      <c r="C2" s="69" t="s">
        <v>54</v>
      </c>
      <c r="D2" s="68"/>
      <c r="E2" s="68"/>
      <c r="F2" s="68"/>
      <c r="G2" s="68"/>
      <c r="H2" s="68"/>
      <c r="I2" s="68"/>
    </row>
    <row r="3" spans="1:11" s="52" customFormat="1" ht="18" customHeight="1" x14ac:dyDescent="0.35">
      <c r="A3" s="68"/>
      <c r="B3" s="68"/>
      <c r="C3" s="68"/>
      <c r="D3" s="68"/>
      <c r="E3" s="68"/>
      <c r="F3" s="68"/>
      <c r="G3" s="68"/>
      <c r="H3" s="68"/>
      <c r="I3" s="68"/>
    </row>
    <row r="4" spans="1:11" s="52" customFormat="1" ht="9.75" customHeight="1" x14ac:dyDescent="0.35">
      <c r="A4" s="68"/>
      <c r="B4" s="68"/>
      <c r="C4" s="68"/>
      <c r="D4" s="68"/>
      <c r="E4" s="68"/>
      <c r="F4" s="68"/>
      <c r="G4" s="68"/>
      <c r="H4" s="68"/>
      <c r="I4" s="68"/>
    </row>
    <row r="5" spans="1:11" s="52" customFormat="1" ht="21" x14ac:dyDescent="0.45">
      <c r="A5" s="53"/>
      <c r="B5" s="53" t="s">
        <v>27</v>
      </c>
      <c r="C5" s="62" t="s">
        <v>28</v>
      </c>
      <c r="D5" s="55"/>
      <c r="E5" s="55"/>
      <c r="F5" s="55"/>
    </row>
    <row r="6" spans="1:11" s="52" customFormat="1" ht="18.5" x14ac:dyDescent="0.45">
      <c r="A6" s="53"/>
      <c r="B6" s="53" t="s">
        <v>29</v>
      </c>
      <c r="C6" s="54"/>
      <c r="D6" s="55"/>
    </row>
    <row r="7" spans="1:11" s="52" customFormat="1" ht="18.5" x14ac:dyDescent="0.45">
      <c r="A7" s="53"/>
      <c r="B7" s="53" t="s">
        <v>30</v>
      </c>
      <c r="C7" s="56" t="s">
        <v>32</v>
      </c>
      <c r="D7" s="57"/>
      <c r="E7" s="58"/>
      <c r="F7" s="59"/>
    </row>
    <row r="8" spans="1:11" s="52" customFormat="1" ht="19" thickBot="1" x14ac:dyDescent="0.5">
      <c r="A8" s="53"/>
      <c r="B8" s="53" t="s">
        <v>31</v>
      </c>
      <c r="C8" s="56" t="s">
        <v>65</v>
      </c>
      <c r="D8" s="57"/>
      <c r="E8" s="60"/>
      <c r="F8" s="61"/>
    </row>
    <row r="9" spans="1:11" s="49" customFormat="1" x14ac:dyDescent="0.25">
      <c r="B9" s="83" t="s">
        <v>3</v>
      </c>
      <c r="C9" s="85" t="s">
        <v>5</v>
      </c>
      <c r="D9" s="85" t="s">
        <v>2</v>
      </c>
      <c r="E9" s="85" t="s">
        <v>4</v>
      </c>
      <c r="F9" s="88" t="s">
        <v>46</v>
      </c>
      <c r="G9" s="108" t="s">
        <v>47</v>
      </c>
      <c r="H9" s="75"/>
      <c r="I9" s="108" t="s">
        <v>48</v>
      </c>
      <c r="J9" s="76"/>
      <c r="K9" s="110"/>
    </row>
    <row r="10" spans="1:11" s="49" customFormat="1" ht="18" thickBot="1" x14ac:dyDescent="0.3">
      <c r="B10" s="84"/>
      <c r="C10" s="86"/>
      <c r="D10" s="87"/>
      <c r="E10" s="87"/>
      <c r="F10" s="89"/>
      <c r="G10" s="109"/>
      <c r="H10" s="75"/>
      <c r="I10" s="109"/>
      <c r="J10" s="76"/>
      <c r="K10" s="110"/>
    </row>
    <row r="11" spans="1:11" s="12" customFormat="1" ht="20" x14ac:dyDescent="0.4">
      <c r="B11" s="99" t="s">
        <v>14</v>
      </c>
      <c r="C11" s="100"/>
      <c r="D11" s="9"/>
      <c r="E11" s="9"/>
      <c r="F11" s="10"/>
      <c r="G11" s="46"/>
      <c r="H11" s="47"/>
      <c r="I11" s="46"/>
      <c r="J11" s="11"/>
    </row>
    <row r="12" spans="1:11" s="22" customFormat="1" ht="15" x14ac:dyDescent="0.25">
      <c r="B12" s="17">
        <v>1</v>
      </c>
      <c r="C12" s="18" t="s">
        <v>42</v>
      </c>
      <c r="D12" s="19" t="s">
        <v>0</v>
      </c>
      <c r="E12" s="19">
        <v>8</v>
      </c>
      <c r="F12" s="20"/>
      <c r="G12" s="40">
        <f>E12*F12</f>
        <v>0</v>
      </c>
      <c r="H12" s="41"/>
      <c r="I12" s="48">
        <f>G12/1987</f>
        <v>0</v>
      </c>
      <c r="J12" s="21"/>
    </row>
    <row r="13" spans="1:11" s="22" customFormat="1" ht="15" x14ac:dyDescent="0.25">
      <c r="B13" s="17">
        <v>2</v>
      </c>
      <c r="C13" s="18" t="s">
        <v>43</v>
      </c>
      <c r="D13" s="19" t="s">
        <v>0</v>
      </c>
      <c r="E13" s="19">
        <v>8</v>
      </c>
      <c r="F13" s="20"/>
      <c r="G13" s="40">
        <f t="shared" ref="G13:G21" si="0">E13*F13</f>
        <v>0</v>
      </c>
      <c r="H13" s="41"/>
      <c r="I13" s="48">
        <f t="shared" ref="I13:I31" si="1">G13/1987</f>
        <v>0</v>
      </c>
      <c r="J13" s="21"/>
    </row>
    <row r="14" spans="1:11" s="22" customFormat="1" ht="15" x14ac:dyDescent="0.25">
      <c r="B14" s="17">
        <v>3</v>
      </c>
      <c r="C14" s="18" t="s">
        <v>24</v>
      </c>
      <c r="D14" s="19" t="s">
        <v>0</v>
      </c>
      <c r="E14" s="19">
        <v>14</v>
      </c>
      <c r="F14" s="20"/>
      <c r="G14" s="40">
        <f t="shared" si="0"/>
        <v>0</v>
      </c>
      <c r="H14" s="41"/>
      <c r="I14" s="48">
        <f t="shared" si="1"/>
        <v>0</v>
      </c>
      <c r="J14" s="21"/>
    </row>
    <row r="15" spans="1:11" s="22" customFormat="1" ht="15" x14ac:dyDescent="0.25">
      <c r="B15" s="17">
        <v>4</v>
      </c>
      <c r="C15" s="18" t="s">
        <v>19</v>
      </c>
      <c r="D15" s="19" t="s">
        <v>10</v>
      </c>
      <c r="E15" s="19">
        <v>25</v>
      </c>
      <c r="F15" s="20"/>
      <c r="G15" s="40">
        <f t="shared" si="0"/>
        <v>0</v>
      </c>
      <c r="H15" s="41"/>
      <c r="I15" s="48">
        <f t="shared" si="1"/>
        <v>0</v>
      </c>
      <c r="J15" s="21"/>
    </row>
    <row r="16" spans="1:11" s="22" customFormat="1" ht="30" x14ac:dyDescent="0.25">
      <c r="B16" s="17">
        <v>5</v>
      </c>
      <c r="C16" s="18" t="s">
        <v>25</v>
      </c>
      <c r="D16" s="19" t="s">
        <v>11</v>
      </c>
      <c r="E16" s="19">
        <v>6</v>
      </c>
      <c r="F16" s="20"/>
      <c r="G16" s="40">
        <f t="shared" si="0"/>
        <v>0</v>
      </c>
      <c r="H16" s="41"/>
      <c r="I16" s="48">
        <f t="shared" si="1"/>
        <v>0</v>
      </c>
      <c r="J16" s="21"/>
    </row>
    <row r="17" spans="2:10" s="22" customFormat="1" ht="15" x14ac:dyDescent="0.25">
      <c r="B17" s="17">
        <v>6</v>
      </c>
      <c r="C17" s="18" t="s">
        <v>13</v>
      </c>
      <c r="D17" s="19" t="s">
        <v>12</v>
      </c>
      <c r="E17" s="19">
        <v>1</v>
      </c>
      <c r="F17" s="20"/>
      <c r="G17" s="40">
        <f t="shared" si="0"/>
        <v>0</v>
      </c>
      <c r="H17" s="41"/>
      <c r="I17" s="48">
        <f t="shared" si="1"/>
        <v>0</v>
      </c>
      <c r="J17" s="21"/>
    </row>
    <row r="18" spans="2:10" s="22" customFormat="1" ht="15" x14ac:dyDescent="0.25">
      <c r="B18" s="17">
        <v>7</v>
      </c>
      <c r="C18" s="18" t="s">
        <v>15</v>
      </c>
      <c r="D18" s="19" t="s">
        <v>16</v>
      </c>
      <c r="E18" s="19">
        <v>20</v>
      </c>
      <c r="F18" s="20"/>
      <c r="G18" s="40">
        <f t="shared" si="0"/>
        <v>0</v>
      </c>
      <c r="H18" s="41"/>
      <c r="I18" s="48">
        <f t="shared" si="1"/>
        <v>0</v>
      </c>
      <c r="J18" s="21"/>
    </row>
    <row r="19" spans="2:10" s="22" customFormat="1" ht="15" x14ac:dyDescent="0.25">
      <c r="B19" s="17">
        <v>8</v>
      </c>
      <c r="C19" s="18" t="s">
        <v>17</v>
      </c>
      <c r="D19" s="19" t="s">
        <v>18</v>
      </c>
      <c r="E19" s="19">
        <v>3.5</v>
      </c>
      <c r="F19" s="20"/>
      <c r="G19" s="40">
        <f t="shared" si="0"/>
        <v>0</v>
      </c>
      <c r="H19" s="41"/>
      <c r="I19" s="48">
        <f t="shared" si="1"/>
        <v>0</v>
      </c>
      <c r="J19" s="21"/>
    </row>
    <row r="20" spans="2:10" s="22" customFormat="1" ht="15" x14ac:dyDescent="0.25">
      <c r="B20" s="17">
        <v>9</v>
      </c>
      <c r="C20" s="18" t="s">
        <v>33</v>
      </c>
      <c r="D20" s="19" t="s">
        <v>0</v>
      </c>
      <c r="E20" s="19">
        <v>1</v>
      </c>
      <c r="F20" s="20"/>
      <c r="G20" s="40">
        <f t="shared" si="0"/>
        <v>0</v>
      </c>
      <c r="H20" s="41"/>
      <c r="I20" s="48">
        <f t="shared" si="1"/>
        <v>0</v>
      </c>
      <c r="J20" s="21"/>
    </row>
    <row r="21" spans="2:10" s="22" customFormat="1" ht="15" x14ac:dyDescent="0.25">
      <c r="B21" s="17">
        <v>10</v>
      </c>
      <c r="C21" s="18" t="s">
        <v>37</v>
      </c>
      <c r="D21" s="19" t="s">
        <v>0</v>
      </c>
      <c r="E21" s="19">
        <v>3</v>
      </c>
      <c r="F21" s="20"/>
      <c r="G21" s="40">
        <f t="shared" si="0"/>
        <v>0</v>
      </c>
      <c r="H21" s="41"/>
      <c r="I21" s="48">
        <f t="shared" si="1"/>
        <v>0</v>
      </c>
      <c r="J21" s="21"/>
    </row>
    <row r="22" spans="2:10" s="30" customFormat="1" x14ac:dyDescent="0.25">
      <c r="B22" s="101" t="s">
        <v>23</v>
      </c>
      <c r="C22" s="102"/>
      <c r="D22" s="31"/>
      <c r="E22" s="31"/>
      <c r="F22" s="32"/>
      <c r="G22" s="42">
        <f>SUM(G12:G21)</f>
        <v>0</v>
      </c>
      <c r="H22" s="43"/>
      <c r="I22" s="42">
        <f>SUM(I12:I21)</f>
        <v>0</v>
      </c>
      <c r="J22" s="33"/>
    </row>
    <row r="23" spans="2:10" s="26" customFormat="1" x14ac:dyDescent="0.35">
      <c r="B23" s="103" t="s">
        <v>26</v>
      </c>
      <c r="C23" s="104" t="s">
        <v>7</v>
      </c>
      <c r="D23" s="27"/>
      <c r="E23" s="27"/>
      <c r="F23" s="28"/>
      <c r="G23" s="44"/>
      <c r="H23" s="39"/>
      <c r="I23" s="44">
        <f t="shared" si="1"/>
        <v>0</v>
      </c>
      <c r="J23" s="29"/>
    </row>
    <row r="24" spans="2:10" s="22" customFormat="1" ht="15" x14ac:dyDescent="0.25">
      <c r="B24" s="17">
        <v>1</v>
      </c>
      <c r="C24" s="23" t="s">
        <v>44</v>
      </c>
      <c r="D24" s="19" t="s">
        <v>6</v>
      </c>
      <c r="E24" s="24">
        <v>1</v>
      </c>
      <c r="F24" s="25"/>
      <c r="G24" s="40">
        <f>E24*F24</f>
        <v>0</v>
      </c>
      <c r="H24" s="41"/>
      <c r="I24" s="40">
        <f t="shared" si="1"/>
        <v>0</v>
      </c>
      <c r="J24" s="21"/>
    </row>
    <row r="25" spans="2:10" s="22" customFormat="1" ht="15" x14ac:dyDescent="0.25">
      <c r="B25" s="17">
        <v>2</v>
      </c>
      <c r="C25" s="23" t="s">
        <v>45</v>
      </c>
      <c r="D25" s="19" t="s">
        <v>36</v>
      </c>
      <c r="E25" s="24">
        <v>21</v>
      </c>
      <c r="F25" s="25"/>
      <c r="G25" s="40">
        <f>E25*F25</f>
        <v>0</v>
      </c>
      <c r="H25" s="41"/>
      <c r="I25" s="40">
        <f t="shared" si="1"/>
        <v>0</v>
      </c>
      <c r="J25" s="21"/>
    </row>
    <row r="26" spans="2:10" s="22" customFormat="1" ht="15" x14ac:dyDescent="0.25">
      <c r="B26" s="17">
        <v>3</v>
      </c>
      <c r="C26" s="23" t="s">
        <v>21</v>
      </c>
      <c r="D26" s="19" t="s">
        <v>1</v>
      </c>
      <c r="E26" s="24">
        <v>24</v>
      </c>
      <c r="F26" s="25"/>
      <c r="G26" s="40">
        <f>E26*F26</f>
        <v>0</v>
      </c>
      <c r="H26" s="41"/>
      <c r="I26" s="40">
        <f t="shared" si="1"/>
        <v>0</v>
      </c>
      <c r="J26" s="21"/>
    </row>
    <row r="27" spans="2:10" s="22" customFormat="1" ht="30" x14ac:dyDescent="0.25">
      <c r="B27" s="17">
        <v>4</v>
      </c>
      <c r="C27" s="23" t="s">
        <v>34</v>
      </c>
      <c r="D27" s="19" t="s">
        <v>6</v>
      </c>
      <c r="E27" s="24">
        <v>1</v>
      </c>
      <c r="F27" s="25"/>
      <c r="G27" s="40">
        <f t="shared" ref="G27:G31" si="2">E27*F27</f>
        <v>0</v>
      </c>
      <c r="H27" s="41"/>
      <c r="I27" s="40">
        <f t="shared" si="1"/>
        <v>0</v>
      </c>
      <c r="J27" s="21"/>
    </row>
    <row r="28" spans="2:10" s="22" customFormat="1" ht="30" x14ac:dyDescent="0.25">
      <c r="B28" s="17">
        <v>5</v>
      </c>
      <c r="C28" s="23" t="s">
        <v>35</v>
      </c>
      <c r="D28" s="19" t="s">
        <v>36</v>
      </c>
      <c r="E28" s="24">
        <v>21</v>
      </c>
      <c r="F28" s="25"/>
      <c r="G28" s="40">
        <f t="shared" si="2"/>
        <v>0</v>
      </c>
      <c r="H28" s="41"/>
      <c r="I28" s="40">
        <f t="shared" si="1"/>
        <v>0</v>
      </c>
      <c r="J28" s="21"/>
    </row>
    <row r="29" spans="2:10" s="22" customFormat="1" ht="30" x14ac:dyDescent="0.25">
      <c r="B29" s="17">
        <v>6</v>
      </c>
      <c r="C29" s="23" t="s">
        <v>22</v>
      </c>
      <c r="D29" s="19" t="s">
        <v>1</v>
      </c>
      <c r="E29" s="24">
        <v>21</v>
      </c>
      <c r="F29" s="25"/>
      <c r="G29" s="40">
        <f t="shared" si="2"/>
        <v>0</v>
      </c>
      <c r="H29" s="41"/>
      <c r="I29" s="40">
        <f t="shared" si="1"/>
        <v>0</v>
      </c>
      <c r="J29" s="21"/>
    </row>
    <row r="30" spans="2:10" s="22" customFormat="1" ht="15" x14ac:dyDescent="0.25">
      <c r="B30" s="17">
        <v>7</v>
      </c>
      <c r="C30" s="23" t="s">
        <v>20</v>
      </c>
      <c r="D30" s="19" t="s">
        <v>1</v>
      </c>
      <c r="E30" s="24">
        <v>48</v>
      </c>
      <c r="F30" s="25"/>
      <c r="G30" s="40">
        <f t="shared" si="2"/>
        <v>0</v>
      </c>
      <c r="H30" s="41"/>
      <c r="I30" s="40">
        <f t="shared" si="1"/>
        <v>0</v>
      </c>
      <c r="J30" s="21"/>
    </row>
    <row r="31" spans="2:10" s="22" customFormat="1" ht="15" x14ac:dyDescent="0.25">
      <c r="B31" s="17">
        <v>8</v>
      </c>
      <c r="C31" s="23" t="s">
        <v>38</v>
      </c>
      <c r="D31" s="19" t="s">
        <v>1</v>
      </c>
      <c r="E31" s="24">
        <v>48</v>
      </c>
      <c r="F31" s="25"/>
      <c r="G31" s="40">
        <f t="shared" si="2"/>
        <v>0</v>
      </c>
      <c r="H31" s="41"/>
      <c r="I31" s="40">
        <f t="shared" si="1"/>
        <v>0</v>
      </c>
      <c r="J31" s="21"/>
    </row>
    <row r="32" spans="2:10" s="30" customFormat="1" ht="18.75" customHeight="1" x14ac:dyDescent="0.25">
      <c r="B32" s="105" t="s">
        <v>69</v>
      </c>
      <c r="C32" s="106"/>
      <c r="D32" s="34"/>
      <c r="E32" s="34"/>
      <c r="F32" s="35"/>
      <c r="G32" s="42">
        <f>SUM(G24:G31)</f>
        <v>0</v>
      </c>
      <c r="H32" s="43"/>
      <c r="I32" s="42">
        <f>SUM(I23:I31)</f>
        <v>0</v>
      </c>
      <c r="J32" s="33"/>
    </row>
    <row r="33" spans="2:10" s="30" customFormat="1" ht="19.5" customHeight="1" thickBot="1" x14ac:dyDescent="0.3">
      <c r="B33" s="92" t="s">
        <v>58</v>
      </c>
      <c r="C33" s="93"/>
      <c r="D33" s="93"/>
      <c r="E33" s="36"/>
      <c r="F33" s="37"/>
      <c r="G33" s="42">
        <f>G32+G22</f>
        <v>0</v>
      </c>
      <c r="H33" s="43"/>
      <c r="I33" s="42">
        <f>I32+I22</f>
        <v>0</v>
      </c>
      <c r="J33" s="33"/>
    </row>
    <row r="34" spans="2:10" s="30" customFormat="1" ht="19.5" customHeight="1" thickBot="1" x14ac:dyDescent="0.3">
      <c r="B34" s="92" t="s">
        <v>41</v>
      </c>
      <c r="C34" s="93"/>
      <c r="D34" s="93"/>
      <c r="E34" s="50"/>
      <c r="F34" s="37"/>
      <c r="G34" s="42">
        <f>G33*1.17</f>
        <v>0</v>
      </c>
      <c r="H34" s="42">
        <f t="shared" ref="H34" si="3">H33*1.17</f>
        <v>0</v>
      </c>
      <c r="I34" s="42">
        <f>G34/1987</f>
        <v>0</v>
      </c>
      <c r="J34" s="33"/>
    </row>
    <row r="35" spans="2:10" s="70" customFormat="1" ht="39" customHeight="1" thickBot="1" x14ac:dyDescent="0.3">
      <c r="B35" s="96" t="s">
        <v>59</v>
      </c>
      <c r="C35" s="97"/>
      <c r="D35" s="97"/>
      <c r="E35" s="73"/>
      <c r="F35" s="74"/>
      <c r="G35" s="71">
        <f>G34*2</f>
        <v>0</v>
      </c>
      <c r="H35" s="71"/>
      <c r="I35" s="71">
        <f>G35/1962</f>
        <v>0</v>
      </c>
      <c r="J35" s="72"/>
    </row>
    <row r="36" spans="2:10" x14ac:dyDescent="0.35">
      <c r="G36" s="15"/>
      <c r="H36" s="3"/>
      <c r="I36" s="15"/>
      <c r="J36" s="3"/>
    </row>
    <row r="37" spans="2:10" x14ac:dyDescent="0.35">
      <c r="G37" s="15"/>
      <c r="H37" s="3"/>
      <c r="I37" s="15"/>
      <c r="J37" s="3"/>
    </row>
    <row r="38" spans="2:10" x14ac:dyDescent="0.35">
      <c r="D38" s="1"/>
      <c r="G38" s="16"/>
      <c r="H38" s="3"/>
      <c r="I38" s="16"/>
      <c r="J38" s="3"/>
    </row>
    <row r="39" spans="2:10" x14ac:dyDescent="0.35">
      <c r="G39" s="14"/>
      <c r="H39" s="3"/>
      <c r="I39" s="14"/>
      <c r="J39" s="3"/>
    </row>
    <row r="40" spans="2:10" x14ac:dyDescent="0.35">
      <c r="D40" s="1"/>
      <c r="G40" s="14"/>
      <c r="H40" s="3"/>
      <c r="I40" s="14"/>
      <c r="J40" s="3"/>
    </row>
    <row r="41" spans="2:10" x14ac:dyDescent="0.35">
      <c r="G41" s="14"/>
      <c r="H41" s="3"/>
      <c r="I41" s="14"/>
      <c r="J41" s="3"/>
    </row>
    <row r="42" spans="2:10" x14ac:dyDescent="0.35">
      <c r="G42" s="14"/>
      <c r="H42" s="3"/>
      <c r="I42" s="14"/>
      <c r="J42" s="3"/>
    </row>
    <row r="43" spans="2:10" x14ac:dyDescent="0.35">
      <c r="G43" s="14"/>
      <c r="H43" s="3"/>
      <c r="I43" s="14"/>
      <c r="J43" s="3"/>
    </row>
    <row r="44" spans="2:10" x14ac:dyDescent="0.35">
      <c r="G44" s="14"/>
      <c r="H44" s="3"/>
      <c r="I44" s="14"/>
      <c r="J44" s="3"/>
    </row>
    <row r="45" spans="2:10" x14ac:dyDescent="0.35">
      <c r="G45" s="14"/>
      <c r="H45" s="3"/>
      <c r="I45" s="14"/>
      <c r="J45" s="3"/>
    </row>
    <row r="46" spans="2:10" x14ac:dyDescent="0.35">
      <c r="G46" s="14"/>
      <c r="H46" s="3"/>
      <c r="I46" s="14"/>
      <c r="J46" s="3"/>
    </row>
    <row r="47" spans="2:10" x14ac:dyDescent="0.35">
      <c r="G47" s="14"/>
      <c r="H47" s="3"/>
      <c r="I47" s="14"/>
      <c r="J47" s="3"/>
    </row>
    <row r="48" spans="2:10" x14ac:dyDescent="0.35">
      <c r="G48" s="14"/>
      <c r="H48" s="3"/>
      <c r="I48" s="14"/>
      <c r="J48" s="3"/>
    </row>
    <row r="49" spans="7:10" x14ac:dyDescent="0.35">
      <c r="G49" s="14"/>
      <c r="H49" s="3"/>
      <c r="I49" s="14"/>
      <c r="J49" s="3"/>
    </row>
    <row r="50" spans="7:10" x14ac:dyDescent="0.35">
      <c r="G50" s="14"/>
      <c r="H50" s="3"/>
      <c r="I50" s="14"/>
      <c r="J50" s="3"/>
    </row>
    <row r="51" spans="7:10" x14ac:dyDescent="0.35">
      <c r="G51" s="14"/>
      <c r="H51" s="3"/>
      <c r="I51" s="14"/>
      <c r="J51" s="3"/>
    </row>
    <row r="52" spans="7:10" x14ac:dyDescent="0.35">
      <c r="G52" s="14"/>
      <c r="H52" s="3"/>
      <c r="I52" s="14"/>
      <c r="J52" s="3"/>
    </row>
    <row r="53" spans="7:10" x14ac:dyDescent="0.35">
      <c r="G53" s="14"/>
      <c r="H53" s="3"/>
      <c r="I53" s="14"/>
      <c r="J53" s="3"/>
    </row>
    <row r="54" spans="7:10" x14ac:dyDescent="0.35">
      <c r="G54" s="14"/>
      <c r="H54" s="3"/>
      <c r="I54" s="14"/>
      <c r="J54" s="3"/>
    </row>
    <row r="55" spans="7:10" x14ac:dyDescent="0.35">
      <c r="G55" s="14"/>
      <c r="H55" s="3"/>
      <c r="I55" s="14"/>
      <c r="J55" s="3"/>
    </row>
    <row r="56" spans="7:10" x14ac:dyDescent="0.35">
      <c r="G56" s="14"/>
      <c r="H56" s="3"/>
      <c r="I56" s="14"/>
      <c r="J56" s="3"/>
    </row>
    <row r="57" spans="7:10" x14ac:dyDescent="0.35">
      <c r="G57" s="14"/>
      <c r="H57" s="3"/>
      <c r="I57" s="14"/>
      <c r="J57" s="3"/>
    </row>
    <row r="58" spans="7:10" x14ac:dyDescent="0.35">
      <c r="G58" s="14"/>
      <c r="H58" s="3"/>
      <c r="I58" s="14"/>
      <c r="J58" s="3"/>
    </row>
    <row r="59" spans="7:10" x14ac:dyDescent="0.35">
      <c r="G59" s="14"/>
      <c r="H59" s="3"/>
      <c r="I59" s="14"/>
      <c r="J59" s="3"/>
    </row>
    <row r="60" spans="7:10" x14ac:dyDescent="0.35">
      <c r="G60" s="14"/>
      <c r="H60" s="3"/>
      <c r="I60" s="14"/>
      <c r="J60" s="3"/>
    </row>
    <row r="61" spans="7:10" x14ac:dyDescent="0.35">
      <c r="G61" s="14"/>
      <c r="H61" s="3"/>
      <c r="I61" s="14"/>
      <c r="J61" s="3"/>
    </row>
    <row r="62" spans="7:10" x14ac:dyDescent="0.35">
      <c r="G62" s="14"/>
      <c r="H62" s="3"/>
      <c r="I62" s="14"/>
      <c r="J62" s="3"/>
    </row>
    <row r="63" spans="7:10" x14ac:dyDescent="0.35">
      <c r="G63" s="14"/>
      <c r="H63" s="3"/>
      <c r="I63" s="14"/>
      <c r="J63" s="3"/>
    </row>
    <row r="64" spans="7:10" x14ac:dyDescent="0.35">
      <c r="G64" s="14"/>
      <c r="H64" s="3"/>
      <c r="I64" s="14"/>
      <c r="J64" s="3"/>
    </row>
    <row r="65" spans="7:10" x14ac:dyDescent="0.35">
      <c r="G65" s="14"/>
      <c r="H65" s="3"/>
      <c r="I65" s="14"/>
      <c r="J65" s="3"/>
    </row>
    <row r="66" spans="7:10" x14ac:dyDescent="0.35">
      <c r="G66" s="14"/>
      <c r="H66" s="3"/>
      <c r="I66" s="14"/>
      <c r="J66" s="3"/>
    </row>
    <row r="67" spans="7:10" x14ac:dyDescent="0.35">
      <c r="G67" s="14"/>
      <c r="H67" s="3"/>
      <c r="I67" s="14"/>
      <c r="J67" s="3"/>
    </row>
    <row r="68" spans="7:10" x14ac:dyDescent="0.35">
      <c r="G68" s="14"/>
      <c r="H68" s="3"/>
      <c r="I68" s="14"/>
      <c r="J68" s="3"/>
    </row>
    <row r="69" spans="7:10" x14ac:dyDescent="0.35">
      <c r="G69" s="14"/>
      <c r="H69" s="3"/>
      <c r="I69" s="14"/>
      <c r="J69" s="3"/>
    </row>
    <row r="70" spans="7:10" x14ac:dyDescent="0.35">
      <c r="G70" s="14"/>
      <c r="H70" s="3"/>
      <c r="I70" s="14"/>
      <c r="J70" s="3"/>
    </row>
    <row r="71" spans="7:10" x14ac:dyDescent="0.35">
      <c r="G71" s="14"/>
      <c r="H71" s="3"/>
      <c r="I71" s="14"/>
      <c r="J71" s="3"/>
    </row>
    <row r="72" spans="7:10" x14ac:dyDescent="0.35">
      <c r="G72" s="14"/>
      <c r="H72" s="3"/>
      <c r="I72" s="14"/>
      <c r="J72" s="3"/>
    </row>
    <row r="73" spans="7:10" x14ac:dyDescent="0.35">
      <c r="G73" s="14"/>
      <c r="H73" s="3"/>
      <c r="I73" s="14"/>
      <c r="J73" s="3"/>
    </row>
    <row r="74" spans="7:10" x14ac:dyDescent="0.35">
      <c r="G74" s="14"/>
      <c r="H74" s="3"/>
      <c r="I74" s="14"/>
      <c r="J74" s="3"/>
    </row>
    <row r="75" spans="7:10" x14ac:dyDescent="0.35">
      <c r="G75" s="14"/>
      <c r="H75" s="3"/>
      <c r="I75" s="14"/>
      <c r="J75" s="3"/>
    </row>
    <row r="76" spans="7:10" x14ac:dyDescent="0.35">
      <c r="G76" s="14"/>
      <c r="H76" s="3"/>
      <c r="I76" s="14"/>
      <c r="J76" s="3"/>
    </row>
    <row r="77" spans="7:10" x14ac:dyDescent="0.35">
      <c r="G77" s="14"/>
      <c r="H77" s="3"/>
      <c r="I77" s="14"/>
      <c r="J77" s="3"/>
    </row>
    <row r="78" spans="7:10" x14ac:dyDescent="0.35">
      <c r="G78" s="14"/>
      <c r="H78" s="3"/>
      <c r="I78" s="14"/>
      <c r="J78" s="3"/>
    </row>
    <row r="79" spans="7:10" x14ac:dyDescent="0.35">
      <c r="G79" s="14"/>
      <c r="H79" s="3"/>
      <c r="I79" s="14"/>
      <c r="J79" s="3"/>
    </row>
    <row r="80" spans="7:10" x14ac:dyDescent="0.35">
      <c r="G80" s="14"/>
      <c r="H80" s="3"/>
      <c r="I80" s="14"/>
      <c r="J80" s="3"/>
    </row>
    <row r="81" spans="7:10" x14ac:dyDescent="0.35">
      <c r="G81" s="14"/>
      <c r="H81" s="3"/>
      <c r="I81" s="14"/>
      <c r="J81" s="3"/>
    </row>
    <row r="82" spans="7:10" x14ac:dyDescent="0.35">
      <c r="G82" s="14"/>
      <c r="H82" s="3"/>
      <c r="I82" s="14"/>
      <c r="J82" s="3"/>
    </row>
    <row r="83" spans="7:10" x14ac:dyDescent="0.35">
      <c r="G83" s="14"/>
      <c r="H83" s="3"/>
      <c r="I83" s="14"/>
      <c r="J83" s="3"/>
    </row>
    <row r="84" spans="7:10" x14ac:dyDescent="0.35">
      <c r="G84" s="14"/>
      <c r="H84" s="3"/>
      <c r="I84" s="14"/>
      <c r="J84" s="3"/>
    </row>
    <row r="85" spans="7:10" x14ac:dyDescent="0.35">
      <c r="G85" s="14"/>
      <c r="H85" s="3"/>
      <c r="I85" s="14"/>
      <c r="J85" s="3"/>
    </row>
    <row r="86" spans="7:10" x14ac:dyDescent="0.35">
      <c r="G86" s="14"/>
      <c r="H86" s="3"/>
      <c r="I86" s="14"/>
      <c r="J86" s="3"/>
    </row>
    <row r="87" spans="7:10" x14ac:dyDescent="0.35">
      <c r="G87" s="14"/>
      <c r="H87" s="3"/>
      <c r="I87" s="14"/>
      <c r="J87" s="3"/>
    </row>
    <row r="88" spans="7:10" x14ac:dyDescent="0.35">
      <c r="G88" s="14"/>
      <c r="H88" s="3"/>
      <c r="I88" s="14"/>
      <c r="J88" s="3"/>
    </row>
    <row r="89" spans="7:10" x14ac:dyDescent="0.35">
      <c r="G89" s="14"/>
      <c r="H89" s="3"/>
      <c r="I89" s="14"/>
      <c r="J89" s="3"/>
    </row>
    <row r="90" spans="7:10" x14ac:dyDescent="0.35">
      <c r="G90" s="14"/>
      <c r="H90" s="3"/>
      <c r="I90" s="14"/>
      <c r="J90" s="3"/>
    </row>
    <row r="91" spans="7:10" x14ac:dyDescent="0.35">
      <c r="G91" s="14"/>
      <c r="H91" s="3"/>
      <c r="I91" s="14"/>
      <c r="J91" s="3"/>
    </row>
    <row r="92" spans="7:10" x14ac:dyDescent="0.35">
      <c r="G92" s="14"/>
      <c r="H92" s="3"/>
      <c r="I92" s="14"/>
      <c r="J92" s="3"/>
    </row>
    <row r="93" spans="7:10" x14ac:dyDescent="0.35">
      <c r="G93" s="14"/>
      <c r="H93" s="3"/>
      <c r="I93" s="14"/>
      <c r="J93" s="3"/>
    </row>
    <row r="94" spans="7:10" x14ac:dyDescent="0.35">
      <c r="G94" s="14"/>
      <c r="H94" s="3"/>
      <c r="I94" s="14"/>
      <c r="J94" s="3"/>
    </row>
    <row r="95" spans="7:10" x14ac:dyDescent="0.35">
      <c r="G95" s="14"/>
      <c r="H95" s="3"/>
      <c r="I95" s="14"/>
      <c r="J95" s="3"/>
    </row>
    <row r="96" spans="7:10" x14ac:dyDescent="0.35">
      <c r="G96" s="14"/>
      <c r="H96" s="3"/>
      <c r="I96" s="14"/>
      <c r="J96" s="3"/>
    </row>
    <row r="97" spans="7:10" x14ac:dyDescent="0.35">
      <c r="G97" s="14"/>
      <c r="H97" s="3"/>
      <c r="I97" s="14"/>
      <c r="J97" s="3"/>
    </row>
    <row r="98" spans="7:10" x14ac:dyDescent="0.35">
      <c r="G98" s="14"/>
      <c r="H98" s="3"/>
      <c r="I98" s="14"/>
      <c r="J98" s="3"/>
    </row>
    <row r="99" spans="7:10" x14ac:dyDescent="0.35">
      <c r="G99" s="14"/>
      <c r="H99" s="3"/>
      <c r="I99" s="14"/>
      <c r="J99" s="3"/>
    </row>
    <row r="100" spans="7:10" x14ac:dyDescent="0.35">
      <c r="G100" s="14"/>
      <c r="H100" s="3"/>
      <c r="I100" s="14"/>
      <c r="J100" s="3"/>
    </row>
    <row r="101" spans="7:10" x14ac:dyDescent="0.35">
      <c r="G101" s="14"/>
      <c r="H101" s="3"/>
      <c r="I101" s="14"/>
      <c r="J101" s="3"/>
    </row>
    <row r="102" spans="7:10" x14ac:dyDescent="0.35">
      <c r="G102" s="14"/>
      <c r="H102" s="3"/>
      <c r="I102" s="14"/>
      <c r="J102" s="3"/>
    </row>
    <row r="103" spans="7:10" x14ac:dyDescent="0.35">
      <c r="G103" s="14"/>
      <c r="H103" s="3"/>
      <c r="I103" s="14"/>
      <c r="J103" s="3"/>
    </row>
  </sheetData>
  <mergeCells count="16">
    <mergeCell ref="C1:F1"/>
    <mergeCell ref="B35:D35"/>
    <mergeCell ref="B34:D34"/>
    <mergeCell ref="K9:K10"/>
    <mergeCell ref="B33:D33"/>
    <mergeCell ref="B9:B10"/>
    <mergeCell ref="C9:C10"/>
    <mergeCell ref="D9:D10"/>
    <mergeCell ref="E9:E10"/>
    <mergeCell ref="F9:F10"/>
    <mergeCell ref="G9:G10"/>
    <mergeCell ref="B11:C11"/>
    <mergeCell ref="B32:C32"/>
    <mergeCell ref="B23:C23"/>
    <mergeCell ref="B22:C22"/>
    <mergeCell ref="I9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>&amp;L&amp;"Arial Black,عادي"&amp;16&amp;P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f774aeb-f8c5-4efe-826b-23a3563b5468" xsi:nil="true"/>
    <lcf76f155ced4ddcb4097134ff3c332f xmlns="9018286b-31bb-4fe7-9547-f5d224f1649e">
      <Terms xmlns="http://schemas.microsoft.com/office/infopath/2007/PartnerControls"/>
    </lcf76f155ced4ddcb4097134ff3c332f>
    <_dlc_DocId xmlns="5f774aeb-f8c5-4efe-826b-23a3563b5468">C4A2PA2MK56H-264139891-248283</_dlc_DocId>
    <_dlc_DocIdUrl xmlns="5f774aeb-f8c5-4efe-826b-23a3563b5468">
      <Url>https://relief.sharepoint.com/sites/ReliefInternational/_layouts/15/DocIdRedir.aspx?ID=C4A2PA2MK56H-264139891-248283</Url>
      <Description>C4A2PA2MK56H-264139891-248283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BA5A91-9031-4D18-9E9F-FAA35268238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B1C7E43-B4B0-4509-B3C0-AE2B19802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774aeb-f8c5-4efe-826b-23a3563b5468"/>
    <ds:schemaRef ds:uri="9018286b-31bb-4fe7-9547-f5d224f16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B19A32-B679-42B9-A874-1EEA53F61F69}">
  <ds:schemaRefs>
    <ds:schemaRef ds:uri="http://purl.org/dc/terms/"/>
    <ds:schemaRef ds:uri="http://schemas.microsoft.com/sharepoint/v3"/>
    <ds:schemaRef ds:uri="5f774aeb-f8c5-4efe-826b-23a3563b5468"/>
    <ds:schemaRef ds:uri="http://purl.org/dc/elements/1.1/"/>
    <ds:schemaRef ds:uri="http://schemas.microsoft.com/office/infopath/2007/PartnerControls"/>
    <ds:schemaRef ds:uri="9018286b-31bb-4fe7-9547-f5d224f1649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F6ADD53-B6EE-4C09-B2FB-6E05E2F9A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Almalha HF S CAMAM Site </vt:lpstr>
      <vt:lpstr>Shellter Reha. zamzam(A ) SC </vt:lpstr>
      <vt:lpstr>Shellter Reha. zamzam(A) OTP</vt:lpstr>
      <vt:lpstr>Shellter Reha. um gedabow</vt:lpstr>
      <vt:lpstr>Shellter Reha Gafalow</vt:lpstr>
      <vt:lpstr>Shellter Reha. zamzam(C)</vt:lpstr>
      <vt:lpstr>'Almalha HF S CAMAM Site '!Print_Area</vt:lpstr>
      <vt:lpstr>'Shellter Reha Gafalow'!Print_Area</vt:lpstr>
      <vt:lpstr>'Shellter Reha. um gedabow'!Print_Area</vt:lpstr>
      <vt:lpstr>'Shellter Reha. zamzam(A ) SC '!Print_Area</vt:lpstr>
      <vt:lpstr>'Shellter Reha. zamzam(A) OTP'!Print_Area</vt:lpstr>
      <vt:lpstr>'Shellter Reha. zamzam(C)'!Print_Area</vt:lpstr>
      <vt:lpstr>'Almalha HF S CAMAM Site '!Print_Titles</vt:lpstr>
      <vt:lpstr>'Shellter Reha Gafalow'!Print_Titles</vt:lpstr>
      <vt:lpstr>'Shellter Reha. um gedabow'!Print_Titles</vt:lpstr>
      <vt:lpstr>'Shellter Reha. zamzam(A ) SC '!Print_Titles</vt:lpstr>
      <vt:lpstr>'Shellter Reha. zamzam(A) OTP'!Print_Titles</vt:lpstr>
      <vt:lpstr>'Shellter Reha. zamzam(C)'!Print_Titles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</dc:creator>
  <cp:lastModifiedBy>Buram Abdulrahman Haroun (RI/SUD)</cp:lastModifiedBy>
  <cp:lastPrinted>2025-01-25T14:03:10Z</cp:lastPrinted>
  <dcterms:created xsi:type="dcterms:W3CDTF">1996-10-14T23:33:28Z</dcterms:created>
  <dcterms:modified xsi:type="dcterms:W3CDTF">2025-02-17T09:35:13Z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_dlc_DocIdItemGuid">
    <vt:lpwstr>ae47986f-e62d-4ff3-8d32-6687ab35296a</vt:lpwstr>
  </property>
  <property fmtid="{D5CDD505-2E9C-101B-9397-08002B2CF9AE}" pid="4" name="MediaServiceImageTags">
    <vt:lpwstr/>
  </property>
</Properties>
</file>